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55" windowWidth="28830" windowHeight="619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31" i="1" l="1"/>
  <c r="J35" i="1" l="1"/>
  <c r="J37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<sst xmlns="http://schemas.openxmlformats.org/spreadsheetml/2006/main" count="91" uniqueCount="78">
  <si>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</si>
  <si>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</si>
  <si>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</si>
  <si>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</si>
  <si>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</si>
  <si>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</si>
  <si>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</si>
  <si>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</si>
  <si>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</si>
  <si>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</si>
  <si>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</si>
  <si>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</si>
  <si>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</si>
  <si>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</si>
  <si>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</si>
  <si>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</si>
  <si>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</si>
  <si>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</si>
  <si>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</si>
  <si>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</si>
  <si>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</si>
  <si>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</si>
  <si>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</si>
  <si>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</si>
  <si>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</si>
  <si>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</si>
  <si>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</si>
  <si>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</si>
  <si>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</si>
  <si>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</si>
  <si>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</si>
  <si>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</si>
  <si>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</si>
  <si>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</si>
  <si>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</si>
  <si>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</si>
  <si>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</si>
  <si>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</si>
  <si>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</si>
  <si>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</si>
  <si>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</si>
  <si>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</si>
  <si>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</si>
  <si>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</si>
  <si>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</si>
  <si>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</si>
  <si>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</si>
  <si>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</si>
  <si>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</si>
  <si>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</si>
  <si>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</si>
  <si>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</si>
  <si>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</si>
  <si>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</si>
  <si>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</si>
  <si>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</si>
  <si>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</si>
  <si>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</si>
  <si>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</si>
  <si>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</si>
  <si>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</si>
  <si>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</si>
  <si>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</si>
  <si>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</si>
  <si>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</si>
  <si>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</si>
  <si>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</si>
  <si>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Margret Michels</t>
  </si>
  <si>
    <t>Controller</t>
  </si>
  <si>
    <t>Q2012RH203</t>
  </si>
  <si>
    <t>C15TV0TD0300</t>
  </si>
  <si>
    <t>Voltage output</t>
  </si>
  <si>
    <t>Thermocouple Input</t>
  </si>
  <si>
    <t>24-48Vdc power supply</t>
  </si>
  <si>
    <t>3 event relays</t>
  </si>
  <si>
    <t>Current transformer</t>
  </si>
  <si>
    <t>RS485 communication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</si>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</sst>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9" fillId="0" borderId="0" xfId="3" applyFont="1" applyAlignment="1">
      <alignment horizontal="center"/>
    </xf>
    <xf numFmtId="0" fontId="9" fillId="0" borderId="0" xfId="3" applyFont="1"/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3" applyFont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77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8" t="s">
        <v>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4">
        <v>41115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6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6" t="s">
        <v>30</v>
      </c>
      <c r="C12" s="21"/>
      <c r="D12" s="97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6" t="s">
        <v>29</v>
      </c>
      <c r="C13" s="21"/>
      <c r="D13" s="97" t="s">
        <v>66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97" t="s">
        <v>62</v>
      </c>
      <c r="E14" s="8"/>
      <c r="F14" s="21"/>
      <c r="G14" s="17"/>
      <c r="H14" s="20" t="s">
        <v>29</v>
      </c>
      <c r="J14" s="81" t="s">
        <v>53</v>
      </c>
      <c r="K14" s="21"/>
    </row>
    <row r="15" spans="1:230" ht="15.75" customHeight="1">
      <c r="A15" s="17"/>
      <c r="B15" s="78" t="s">
        <v>49</v>
      </c>
      <c r="C15" s="17"/>
      <c r="D15" s="97" t="s">
        <v>63</v>
      </c>
      <c r="E15" s="8"/>
      <c r="F15" s="21"/>
      <c r="G15" s="17"/>
      <c r="H15" s="20" t="s">
        <v>47</v>
      </c>
      <c r="J15" s="82" t="s">
        <v>60</v>
      </c>
      <c r="K15" s="21"/>
    </row>
    <row r="16" spans="1:230" ht="15.75" customHeight="1">
      <c r="A16" s="17"/>
      <c r="B16" s="78"/>
      <c r="C16" s="17"/>
      <c r="D16" s="97"/>
      <c r="E16" s="21"/>
      <c r="F16" s="21"/>
      <c r="G16" s="17"/>
      <c r="H16" s="20" t="s">
        <v>49</v>
      </c>
      <c r="I16" s="21"/>
      <c r="J16" s="83" t="s">
        <v>57</v>
      </c>
      <c r="K16" s="21"/>
    </row>
    <row r="17" spans="1:15" ht="15.75" customHeight="1">
      <c r="A17" s="17"/>
      <c r="B17" s="78"/>
      <c r="C17" s="17"/>
      <c r="D17" s="97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</row>
    <row r="20" spans="1:15" ht="16.5" customHeight="1">
      <c r="A20" s="17"/>
      <c r="B20" s="98"/>
      <c r="C20" s="97"/>
      <c r="D20" s="97"/>
      <c r="E20" s="97"/>
      <c r="F20" s="38"/>
      <c r="G20" s="21"/>
      <c r="H20" s="48"/>
      <c r="I20" s="49"/>
      <c r="J20" s="49"/>
      <c r="K20" s="12"/>
    </row>
    <row r="21" spans="1:15" s="39" customFormat="1" ht="15.75" customHeight="1">
      <c r="B21" s="101">
        <v>1</v>
      </c>
      <c r="C21" s="102"/>
      <c r="D21" s="102" t="s">
        <v>70</v>
      </c>
      <c r="E21" s="102" t="s">
        <v>68</v>
      </c>
      <c r="F21" s="103"/>
      <c r="G21" s="101">
        <v>2</v>
      </c>
      <c r="H21" s="101">
        <v>171</v>
      </c>
      <c r="I21" s="101"/>
      <c r="J21" s="107">
        <f>G21*H21</f>
        <v>342</v>
      </c>
      <c r="K21" s="101">
        <v>5</v>
      </c>
      <c r="L21" s="39">
        <v>70.040000000000006</v>
      </c>
      <c r="M21" s="39">
        <f>1.1*L21</f>
        <v>77.044000000000011</v>
      </c>
      <c r="N21" s="85">
        <v>0.55000000000000004</v>
      </c>
      <c r="O21" s="39">
        <f>M21/(1-N21)</f>
        <v>171.20888888888894</v>
      </c>
    </row>
    <row r="22" spans="1:15" s="39" customFormat="1" ht="15.75" customHeight="1">
      <c r="B22" s="101"/>
      <c r="C22" s="102"/>
      <c r="D22" s="102"/>
      <c r="E22" s="102" t="s">
        <v>71</v>
      </c>
      <c r="F22" s="17"/>
      <c r="G22" s="104"/>
      <c r="H22" s="50"/>
      <c r="I22" s="49"/>
      <c r="J22" s="17"/>
      <c r="K22" s="105"/>
      <c r="N22" s="85"/>
    </row>
    <row r="23" spans="1:15" s="39" customFormat="1" ht="15.75" customHeight="1">
      <c r="B23" s="101"/>
      <c r="C23" s="102"/>
      <c r="D23" s="102"/>
      <c r="E23" s="102" t="s">
        <v>72</v>
      </c>
      <c r="F23" s="17"/>
      <c r="G23" s="106"/>
      <c r="H23" s="50"/>
      <c r="I23" s="49"/>
      <c r="J23" s="17"/>
      <c r="K23" s="105"/>
    </row>
    <row r="24" spans="1:15" s="39" customFormat="1" ht="15.75" customHeight="1">
      <c r="B24" s="97"/>
      <c r="C24" s="97"/>
      <c r="D24" s="97"/>
      <c r="E24" s="97" t="s">
        <v>73</v>
      </c>
      <c r="H24" s="86"/>
      <c r="I24" s="87"/>
      <c r="K24" s="88"/>
    </row>
    <row r="25" spans="1:15" s="39" customFormat="1" ht="15.75" customHeight="1">
      <c r="B25" s="97"/>
      <c r="C25" s="97"/>
      <c r="D25" s="97"/>
      <c r="E25" s="97" t="s">
        <v>74</v>
      </c>
      <c r="H25" s="86"/>
      <c r="I25" s="87"/>
      <c r="K25" s="88"/>
    </row>
    <row r="26" spans="1:15" s="39" customFormat="1" ht="15.75" customHeight="1">
      <c r="B26" s="97"/>
      <c r="C26" s="97"/>
      <c r="D26" s="97"/>
      <c r="E26" s="97" t="s">
        <v>75</v>
      </c>
      <c r="H26" s="86"/>
      <c r="I26" s="87"/>
      <c r="K26" s="88"/>
    </row>
    <row r="27" spans="1:15" s="39" customFormat="1" ht="15.75" customHeight="1">
      <c r="B27" s="97"/>
      <c r="C27" s="97"/>
      <c r="D27" s="97"/>
      <c r="E27" s="97" t="s">
        <v>76</v>
      </c>
      <c r="H27" s="86"/>
      <c r="I27" s="87"/>
      <c r="K27" s="88"/>
    </row>
    <row r="28" spans="1:15" s="39" customFormat="1" ht="15.75" customHeight="1">
      <c r="B28" s="97"/>
      <c r="C28" s="97"/>
      <c r="D28" s="97"/>
      <c r="E28" s="97"/>
      <c r="H28" s="86"/>
      <c r="I28" s="87"/>
      <c r="K28" s="88"/>
    </row>
    <row r="29" spans="1:15" s="39" customFormat="1" ht="15.75" customHeight="1">
      <c r="B29" s="97"/>
      <c r="C29" s="97"/>
      <c r="D29" s="97"/>
      <c r="E29" s="97"/>
      <c r="H29" s="86"/>
      <c r="I29" s="87"/>
      <c r="K29" s="88"/>
    </row>
    <row r="30" spans="1:15" s="39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</row>
    <row r="31" spans="1:15" ht="15.75" customHeight="1">
      <c r="A31" s="17"/>
      <c r="B31" s="11"/>
      <c r="C31" s="11"/>
      <c r="D31" s="12"/>
      <c r="E31" s="21"/>
      <c r="F31" s="11"/>
      <c r="G31" s="33" t="s">
        <v>26</v>
      </c>
      <c r="H31" s="50" t="s">
        <v>4</v>
      </c>
      <c r="I31" s="49"/>
      <c r="J31" s="49">
        <f>SUM(J21:J30)</f>
        <v>342</v>
      </c>
      <c r="K31" s="59"/>
    </row>
    <row r="32" spans="1:15" ht="15.75" customHeight="1">
      <c r="A32" s="17"/>
      <c r="B32" s="11"/>
      <c r="C32" s="11"/>
      <c r="D32" s="12"/>
      <c r="E32" s="43"/>
      <c r="F32" s="41"/>
      <c r="G32" s="42" t="s">
        <v>19</v>
      </c>
      <c r="H32" s="51" t="s">
        <v>4</v>
      </c>
      <c r="I32" s="52"/>
      <c r="J32" s="52">
        <v>0</v>
      </c>
      <c r="K32" s="57"/>
    </row>
    <row r="33" spans="1:230" ht="15.75" customHeight="1">
      <c r="A33" s="17"/>
      <c r="B33" s="11"/>
      <c r="C33" s="11"/>
      <c r="D33" s="12"/>
      <c r="E33" s="44"/>
      <c r="F33" s="45"/>
      <c r="G33" s="56" t="s">
        <v>2</v>
      </c>
      <c r="H33" s="53" t="s">
        <v>4</v>
      </c>
      <c r="I33" s="54"/>
      <c r="J33" s="54">
        <v>0</v>
      </c>
      <c r="K33" s="58"/>
    </row>
    <row r="34" spans="1:230" ht="15.75" customHeight="1" thickBot="1">
      <c r="A34" s="17"/>
      <c r="B34" s="61"/>
      <c r="C34" s="61"/>
      <c r="D34" s="60"/>
      <c r="E34" s="67"/>
      <c r="F34" s="68"/>
      <c r="G34" s="69" t="s">
        <v>20</v>
      </c>
      <c r="H34" s="70" t="s">
        <v>4</v>
      </c>
      <c r="I34" s="71"/>
      <c r="J34" s="71"/>
      <c r="K34" s="72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0" t="s">
        <v>4</v>
      </c>
      <c r="I35" s="49"/>
      <c r="J35" s="49">
        <f>SUM(J31:J34)</f>
        <v>342</v>
      </c>
      <c r="K35" s="59"/>
    </row>
    <row r="36" spans="1:230" ht="15.75" customHeight="1" thickBot="1">
      <c r="A36" s="17"/>
      <c r="B36" s="61"/>
      <c r="C36" s="61"/>
      <c r="D36" s="60"/>
      <c r="E36" s="62"/>
      <c r="F36" s="61"/>
      <c r="G36" s="65" t="s">
        <v>34</v>
      </c>
      <c r="H36" s="63" t="s">
        <v>4</v>
      </c>
      <c r="I36" s="64"/>
      <c r="J36" s="64"/>
      <c r="K36" s="66"/>
    </row>
    <row r="37" spans="1:230" ht="15.75" customHeight="1">
      <c r="A37" s="17"/>
      <c r="B37" s="11"/>
      <c r="C37" s="11"/>
      <c r="D37" s="12"/>
      <c r="E37" s="17"/>
      <c r="F37" s="11"/>
      <c r="G37" s="55" t="s">
        <v>26</v>
      </c>
      <c r="H37" s="50" t="s">
        <v>4</v>
      </c>
      <c r="I37" s="49"/>
      <c r="J37" s="50">
        <f>SUM(J35:J36)</f>
        <v>342</v>
      </c>
      <c r="K37" s="59"/>
    </row>
    <row r="38" spans="1:230" ht="15.75" customHeight="1">
      <c r="A38" s="17"/>
      <c r="B38" s="11"/>
      <c r="C38" s="11"/>
      <c r="D38" s="12"/>
      <c r="E38" s="17"/>
      <c r="F38" s="11"/>
      <c r="G38" s="55"/>
      <c r="H38" s="50"/>
      <c r="I38" s="49"/>
      <c r="J38" s="50"/>
      <c r="K38" s="59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C46" s="11"/>
      <c r="D46" s="73" t="s">
        <v>36</v>
      </c>
      <c r="E46" s="11"/>
      <c r="F46" s="11"/>
      <c r="G46" s="13"/>
      <c r="H46" s="14"/>
      <c r="I46" s="11"/>
      <c r="J46" s="7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1"/>
      <c r="C47" s="11"/>
      <c r="D47" s="55" t="s">
        <v>37</v>
      </c>
      <c r="E47" s="18" t="s">
        <v>61</v>
      </c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38</v>
      </c>
      <c r="E48" s="84" t="s">
        <v>55</v>
      </c>
      <c r="K48" s="21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39</v>
      </c>
      <c r="E49" s="17" t="s">
        <v>5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40</v>
      </c>
      <c r="E50" s="22" t="s">
        <v>21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41</v>
      </c>
      <c r="E51" s="23" t="s">
        <v>50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42</v>
      </c>
      <c r="E52" s="17" t="s">
        <v>51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2012-07-25T15:27:42Z</dcterms:modified>
</cp:coreProperties>
</file>