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4" i="1" l="1"/>
  <c r="J23" i="1"/>
  <c r="J22" i="1"/>
  <c r="P24" i="1"/>
  <c r="N24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<sst xmlns="http://schemas.openxmlformats.org/spreadsheetml/2006/main" count="87" uniqueCount="72">
  <si>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</si>
  <si>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</si>
  <si>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</si>
  <si>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</si>
  <si>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</si>
  <si>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</si>
  <si>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</si>
  <si>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</si>
  <si>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</si>
  <si>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</si>
  <si>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</si>
  <si>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</si>
  <si>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</si>
  <si>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</si>
  <si>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</si>
  <si>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</si>
  <si>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</si>
  <si>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</si>
  <si>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</si>
  <si>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</si>
  <si>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</si>
  <si>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</si>
  <si>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</si>
  <si>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</si>
  <si>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</si>
  <si>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</si>
  <si>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</si>
  <si>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</si>
  <si>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</si>
  <si>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</si>
  <si>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</si>
  <si>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</si>
  <si>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</si>
  <si>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</si>
  <si>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</si>
  <si>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</si>
  <si>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</si>
  <si>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</si>
  <si>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</si>
  <si>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</si>
  <si>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</si>
  <si>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</si>
  <si>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</si>
  <si>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</si>
  <si>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</si>
  <si>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</si>
  <si>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</si>
  <si>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</si>
  <si>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</si>
  <si>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</si>
  <si>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</si>
  <si>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</si>
  <si>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</si>
  <si>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</si>
  <si>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</si>
  <si>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</si>
  <si>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</si>
  <si>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</si>
  <si>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</si>
  <si>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</si>
  <si>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</si>
  <si>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</si>
  <si>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Entek</t>
  </si>
  <si>
    <t>Turgay Aydin</t>
  </si>
  <si>
    <t>turgay.aydin@entekteknik.com</t>
  </si>
  <si>
    <t>MVG1-2SA-X-X</t>
  </si>
  <si>
    <t>Manifold 3 ways</t>
  </si>
  <si>
    <t>Switch</t>
  </si>
  <si>
    <t>HPX-EG00-1S</t>
  </si>
  <si>
    <t>FL7M-15Y6W-910</t>
  </si>
  <si>
    <t>FL2R-7J6SD-CN03</t>
  </si>
  <si>
    <t>Q2012RH192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</si>
</sst>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41058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63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64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6" s="40" customFormat="1" ht="15.75" customHeight="1">
      <c r="B21" s="97">
        <v>1</v>
      </c>
      <c r="C21" s="97"/>
      <c r="D21" s="97" t="s">
        <v>68</v>
      </c>
      <c r="E21" s="97" t="s">
        <v>67</v>
      </c>
      <c r="F21" s="97"/>
      <c r="G21" s="98">
        <v>2</v>
      </c>
      <c r="H21" s="97">
        <v>119</v>
      </c>
      <c r="I21" s="97"/>
      <c r="J21" s="97">
        <f>G21*H21</f>
        <v>238</v>
      </c>
      <c r="K21" s="98">
        <v>5</v>
      </c>
      <c r="L21" s="40">
        <v>118.81</v>
      </c>
      <c r="N21" s="87"/>
    </row>
    <row r="22" spans="1:16" s="40" customFormat="1" ht="15.75" customHeight="1">
      <c r="B22" s="97">
        <v>2</v>
      </c>
      <c r="C22" s="97"/>
      <c r="D22" s="97" t="s">
        <v>70</v>
      </c>
      <c r="E22" s="97" t="s">
        <v>67</v>
      </c>
      <c r="F22" s="97"/>
      <c r="G22" s="98">
        <v>1</v>
      </c>
      <c r="H22" s="97">
        <v>64</v>
      </c>
      <c r="I22" s="97"/>
      <c r="J22" s="97">
        <f t="shared" ref="J22:J24" si="0">G22*H22</f>
        <v>64</v>
      </c>
      <c r="K22" s="98">
        <v>5</v>
      </c>
      <c r="L22" s="40">
        <v>64</v>
      </c>
      <c r="N22" s="87"/>
    </row>
    <row r="23" spans="1:16" s="40" customFormat="1" ht="15.75" customHeight="1">
      <c r="B23" s="97">
        <v>3</v>
      </c>
      <c r="C23" s="97"/>
      <c r="D23" s="97" t="s">
        <v>69</v>
      </c>
      <c r="E23" s="97" t="s">
        <v>67</v>
      </c>
      <c r="F23" s="97"/>
      <c r="G23" s="98">
        <v>3</v>
      </c>
      <c r="H23" s="97">
        <v>95</v>
      </c>
      <c r="I23" s="97"/>
      <c r="J23" s="97">
        <f t="shared" si="0"/>
        <v>285</v>
      </c>
      <c r="K23" s="98">
        <v>5</v>
      </c>
      <c r="L23" s="40">
        <v>95.2</v>
      </c>
    </row>
    <row r="24" spans="1:16" s="40" customFormat="1" ht="15.75" customHeight="1">
      <c r="B24" s="97">
        <v>4</v>
      </c>
      <c r="C24" s="97"/>
      <c r="D24" s="97" t="s">
        <v>65</v>
      </c>
      <c r="E24" s="97" t="s">
        <v>66</v>
      </c>
      <c r="F24" s="97"/>
      <c r="G24" s="98">
        <v>1</v>
      </c>
      <c r="H24" s="97">
        <v>577</v>
      </c>
      <c r="I24" s="97"/>
      <c r="J24" s="97">
        <f t="shared" si="0"/>
        <v>577</v>
      </c>
      <c r="K24" s="98">
        <v>5</v>
      </c>
      <c r="L24" s="40">
        <v>77000</v>
      </c>
      <c r="M24" s="40">
        <v>0.45</v>
      </c>
      <c r="N24" s="40">
        <f>L24*M24/100</f>
        <v>346.5</v>
      </c>
      <c r="O24" s="87">
        <v>0.4</v>
      </c>
      <c r="P24" s="40">
        <f>N24/(1-O24)</f>
        <v>577.5</v>
      </c>
    </row>
    <row r="25" spans="1:16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6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1164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6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1164</v>
      </c>
      <c r="K31" s="60"/>
    </row>
    <row r="32" spans="1:16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1164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2012-05-29T05:29:51Z</dcterms:modified>
</cp:coreProperties>
</file>