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<sst xmlns="http://schemas.openxmlformats.org/spreadsheetml/2006/main" count="101" uniqueCount="88">
  <si>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</si>
  <si>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</si>
  <si>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</si>
  <si>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</si>
  <si>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</si>
  <si>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</si>
  <si>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</si>
  <si>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</si>
  <si>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</si>
  <si>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</si>
  <si>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</si>
  <si>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</si>
  <si>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</si>
  <si>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</si>
  <si>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</si>
  <si>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</si>
  <si>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</si>
  <si>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</si>
  <si>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</si>
  <si>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</si>
  <si>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</si>
  <si>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</si>
  <si>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</si>
  <si>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</si>
  <si>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</si>
  <si>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</si>
  <si>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</si>
  <si>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</si>
  <si>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</si>
  <si>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</si>
  <si>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</si>
  <si>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</si>
  <si>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</si>
  <si>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</si>
  <si>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</si>
  <si>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</si>
  <si>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</si>
  <si>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</si>
  <si>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</si>
  <si>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</si>
  <si>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</si>
  <si>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</si>
  <si>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</si>
  <si>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</si>
  <si>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</si>
  <si>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</si>
  <si>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</si>
  <si>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</si>
  <si>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</si>
  <si>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</si>
  <si>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</si>
  <si>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</si>
  <si>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</si>
  <si>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</si>
  <si>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</si>
  <si>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</si>
  <si>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</si>
  <si>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</si>
  <si>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</si>
  <si>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</si>
  <si>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</si>
  <si>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</si>
  <si>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</si>
  <si>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</si>
  <si>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</si>
  <si>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</si>
  <si>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</si>
  <si>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</si>
  <si>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</si>
  <si>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</si>
  <si>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Q2012RH186</t>
  </si>
  <si>
    <t xml:space="preserve">SchuF Chemieventile Vertriebs GmbH &amp; Co. KG     </t>
  </si>
  <si>
    <t>An der Guldenmühle 8-10</t>
  </si>
  <si>
    <t>Germany</t>
  </si>
  <si>
    <t>Tel. +49 6198 571-107</t>
  </si>
  <si>
    <t>Fax: +49 6198-571-200</t>
  </si>
  <si>
    <t>www.schuf.de</t>
  </si>
  <si>
    <t>65817 Eppstein</t>
  </si>
  <si>
    <t>Mr Kevin Hoffman</t>
  </si>
  <si>
    <t>Hoffman, Kevin &lt;KHoffman@fetterolfvalves.com&gt;</t>
  </si>
  <si>
    <t xml:space="preserve">SVX100-XNSAX-T1D-PD </t>
  </si>
  <si>
    <t>SVX100 positioner</t>
  </si>
  <si>
    <t>Input signal: 4-20mA</t>
  </si>
  <si>
    <t>Air piping: 1/4 NPT</t>
  </si>
  <si>
    <t>Slide lever type</t>
  </si>
  <si>
    <t>Air pressure : 130 to 150Kpas</t>
  </si>
  <si>
    <t>Single acting actuator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</si>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</sst>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chuf.de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71</v>
      </c>
      <c r="E7" s="17"/>
      <c r="F7" s="85"/>
      <c r="G7" s="21"/>
      <c r="H7" s="33" t="s">
        <v>1</v>
      </c>
      <c r="I7" s="17"/>
      <c r="J7" s="77">
        <v>41051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77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78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79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76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80</v>
      </c>
      <c r="E22" s="101" t="s">
        <v>81</v>
      </c>
      <c r="G22" s="109">
        <v>1</v>
      </c>
      <c r="H22" s="106">
        <v>897</v>
      </c>
      <c r="I22" s="50"/>
      <c r="J22" s="50">
        <f>G22*H22</f>
        <v>897</v>
      </c>
      <c r="K22" s="79" t="s">
        <v>87</v>
      </c>
      <c r="L22" s="107">
        <f>130+5+5+1</f>
        <v>141</v>
      </c>
      <c r="M22" s="17">
        <v>0.318</v>
      </c>
      <c r="N22" s="112">
        <f>L22*1000*M22/100</f>
        <v>448.38</v>
      </c>
      <c r="O22" s="113">
        <v>0.5</v>
      </c>
      <c r="P22" s="17">
        <f>N22/(1-O22)</f>
        <v>896.76</v>
      </c>
    </row>
    <row r="23" spans="1:16" s="95" customFormat="1" ht="15.75" customHeight="1">
      <c r="B23" s="102"/>
      <c r="C23" s="99"/>
      <c r="D23" s="104"/>
      <c r="E23" s="103" t="s">
        <v>82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83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84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85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86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897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897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897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8" r:id="rId3" display="http://www.schuf.de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2012-05-22T07:45:38Z</dcterms:modified>
</cp:coreProperties>
</file>