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QUOTE!$A$1:$K$85</definedName>
  </definedNames>
  <calcPr calcId="145621"/>
</workbook>
</file>

<file path=xl/calcChain.xml><?xml version="1.0" encoding="utf-8"?>
<calcChain xmlns="http://schemas.openxmlformats.org/spreadsheetml/2006/main">
  <c r="J25" i="1" l="1"/>
  <c r="J24" i="1"/>
  <c r="J23" i="1"/>
  <c r="N25" i="1"/>
  <c r="P25" i="1" s="1"/>
  <c r="N24" i="1"/>
  <c r="P24" i="1" s="1"/>
  <c r="N23" i="1"/>
  <c r="P23" i="1" s="1"/>
  <c r="N22" i="1"/>
  <c r="P22" i="1" s="1"/>
  <c r="O9" i="1"/>
  <c r="O8" i="1"/>
  <c r="O7" i="1"/>
  <c r="O6" i="1"/>
  <c r="J22" i="1" l="1"/>
  <c r="J53" i="1" s="1"/>
  <c r="J57" i="1" s="1"/>
  <c r="J59" i="1" s="1"/>
</calcChain>
</file>

<file path=xl/sharedStrings.xml><?xml version="1.0" encoding="utf-8"?>
<sst xmlns="http://schemas.openxmlformats.org/spreadsheetml/2006/main" count="114" uniqueCount="90">
  <si>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</si>
  <si>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</si>
  <si>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</si>
  <si>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</si>
  <si>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</si>
  <si>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</si>
  <si>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</si>
  <si>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</si>
  <si>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</si>
  <si>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</si>
  <si>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</si>
  <si>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</si>
  <si>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</si>
  <si>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</si>
  <si>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</si>
  <si>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</si>
  <si>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</si>
  <si>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</si>
  <si>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</si>
  <si>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</si>
  <si>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</si>
  <si>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</si>
  <si>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</si>
  <si>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</si>
  <si>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</si>
  <si>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</si>
  <si>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</si>
  <si>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</si>
  <si>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</si>
  <si>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</si>
  <si>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</si>
  <si>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</si>
  <si>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</si>
  <si>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</si>
  <si>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</si>
  <si>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</si>
  <si>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</si>
  <si>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</si>
  <si>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</si>
  <si>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</si>
  <si>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</si>
  <si>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</si>
  <si>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</si>
  <si>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</si>
  <si>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</si>
  <si>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</si>
  <si>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</si>
  <si>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</si>
  <si>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</si>
  <si>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</si>
  <si>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</si>
  <si>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</si>
  <si>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</si>
  <si>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</si>
  <si>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</si>
  <si>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</si>
  <si>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</si>
  <si>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</si>
  <si>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</si>
  <si>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</si>
  <si>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</si>
  <si>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</si>
  <si>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</si>
  <si>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</si>
  <si>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</si>
  <si>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</si>
  <si>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</si>
  <si>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</si>
  <si>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</si>
  <si>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</si>
  <si>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Q2012RH185</t>
  </si>
  <si>
    <t>ITC GmbH</t>
  </si>
  <si>
    <t>Ms.Olga Wiegel</t>
  </si>
  <si>
    <t>request@itc-electronics.de</t>
  </si>
  <si>
    <t>Tel: +49(0)5181 8553-306</t>
  </si>
  <si>
    <t>Fax: +49(0)5181 8553-555</t>
  </si>
  <si>
    <t>USD</t>
    <phoneticPr fontId="2"/>
  </si>
  <si>
    <t>drawing no.</t>
    <phoneticPr fontId="2"/>
  </si>
  <si>
    <t>83164687-103</t>
  </si>
  <si>
    <t>Set of Orings and Nut</t>
    <phoneticPr fontId="2"/>
  </si>
  <si>
    <t>2+5+6 (10)</t>
    <phoneticPr fontId="2"/>
  </si>
  <si>
    <t>256902-7-18</t>
  </si>
  <si>
    <t>Oring Big</t>
    <phoneticPr fontId="2"/>
  </si>
  <si>
    <t>165369-2-13</t>
  </si>
  <si>
    <t>Oring small</t>
    <phoneticPr fontId="2"/>
  </si>
  <si>
    <t>83164120-003</t>
  </si>
  <si>
    <t>packing(2pcs)</t>
    <phoneticPr fontId="2"/>
  </si>
  <si>
    <t>Imlai san 18/05/12</t>
  </si>
  <si>
    <t>drawing no. 2+5+6 (10)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</si>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</sst>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4" xfId="0" applyBorder="1"/>
    <xf numFmtId="0" fontId="0" fillId="0" borderId="12" xfId="0" applyBorder="1" applyAlignment="1">
      <alignment horizontal="center"/>
    </xf>
    <xf numFmtId="0" fontId="9" fillId="0" borderId="0" xfId="5">
      <alignment vertical="center"/>
    </xf>
    <xf numFmtId="0" fontId="9" fillId="0" borderId="0" xfId="5" applyAlignment="1">
      <alignment horizontal="center" vertical="center"/>
    </xf>
    <xf numFmtId="0" fontId="9" fillId="0" borderId="0" xfId="5" applyAlignment="1">
      <alignment horizontal="center" vertical="center" wrapText="1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28</xdr:row>
      <xdr:rowOff>95250</xdr:rowOff>
    </xdr:from>
    <xdr:to>
      <xdr:col>7</xdr:col>
      <xdr:colOff>590550</xdr:colOff>
      <xdr:row>50</xdr:row>
      <xdr:rowOff>180975</xdr:rowOff>
    </xdr:to>
    <xdr:pic>
      <xdr:nvPicPr>
        <xdr:cNvPr id="2" name="Picture 1" descr="C:\Documents and Settings\Administrator\デスクトップ\無題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476875"/>
          <a:ext cx="6381750" cy="448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quest@itc-electronics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92"/>
  <sheetViews>
    <sheetView tabSelected="1" zoomScaleNormal="100" workbookViewId="0">
      <selection activeCell="E10" sqref="E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1.375" style="1" customWidth="1"/>
    <col min="5" max="5" width="24.75" style="1" customWidth="1"/>
    <col min="6" max="6" width="12.7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0" t="s">
        <v>24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/>
      <c r="M4" t="s">
        <v>87</v>
      </c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1" t="s">
        <v>25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/>
      <c r="M5"/>
      <c r="N5"/>
      <c r="O5" t="s">
        <v>76</v>
      </c>
      <c r="P5"/>
      <c r="Q5" t="s">
        <v>77</v>
      </c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 thickBot="1">
      <c r="A6" s="17"/>
      <c r="C6" s="21"/>
      <c r="D6" s="87"/>
      <c r="E6" s="17"/>
      <c r="F6" s="85"/>
      <c r="G6" s="30"/>
      <c r="I6" s="30"/>
      <c r="J6" s="32"/>
      <c r="K6" s="30"/>
      <c r="L6"/>
      <c r="M6" t="s">
        <v>78</v>
      </c>
      <c r="N6" t="s">
        <v>79</v>
      </c>
      <c r="O6">
        <f>ROUND(P6/80,2)</f>
        <v>90.38</v>
      </c>
      <c r="P6">
        <v>7230</v>
      </c>
      <c r="Q6" s="112" t="s">
        <v>80</v>
      </c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22" t="s">
        <v>71</v>
      </c>
      <c r="E7" s="17"/>
      <c r="F7" s="85"/>
      <c r="G7" s="21"/>
      <c r="H7" s="33" t="s">
        <v>1</v>
      </c>
      <c r="I7" s="17"/>
      <c r="J7" s="77">
        <v>41047</v>
      </c>
      <c r="K7" s="21"/>
      <c r="L7"/>
      <c r="M7" s="113" t="s">
        <v>81</v>
      </c>
      <c r="N7" s="114" t="s">
        <v>82</v>
      </c>
      <c r="O7" s="114">
        <f>ROUND(P7/80,2)</f>
        <v>10.63</v>
      </c>
      <c r="P7" s="114">
        <v>850</v>
      </c>
      <c r="Q7" s="115">
        <v>5</v>
      </c>
    </row>
    <row r="8" spans="1:230" ht="15.75" customHeight="1">
      <c r="A8" s="17"/>
      <c r="B8" s="21"/>
      <c r="C8" s="21"/>
      <c r="D8" s="122" t="s">
        <v>72</v>
      </c>
      <c r="E8" s="17"/>
      <c r="F8" s="84"/>
      <c r="G8" s="33"/>
      <c r="H8" s="17"/>
      <c r="I8" s="17"/>
      <c r="J8" s="17"/>
      <c r="K8" s="21"/>
      <c r="L8"/>
      <c r="M8" s="116" t="s">
        <v>83</v>
      </c>
      <c r="N8" s="117" t="s">
        <v>84</v>
      </c>
      <c r="O8" s="117">
        <f>ROUND(P8/80,2)</f>
        <v>10.63</v>
      </c>
      <c r="P8" s="117">
        <v>850</v>
      </c>
      <c r="Q8" s="118">
        <v>6</v>
      </c>
    </row>
    <row r="9" spans="1:230" ht="15.75" customHeight="1" thickBot="1">
      <c r="A9" s="17"/>
      <c r="B9" s="21"/>
      <c r="C9" s="21"/>
      <c r="D9" s="122"/>
      <c r="E9" s="17"/>
      <c r="F9" s="84"/>
      <c r="G9" s="33"/>
      <c r="H9" s="17"/>
      <c r="J9" s="17"/>
      <c r="K9" s="21"/>
      <c r="L9"/>
      <c r="M9" s="119" t="s">
        <v>85</v>
      </c>
      <c r="N9" s="120" t="s">
        <v>86</v>
      </c>
      <c r="O9" s="120">
        <f>ROUND(P9/80,2)</f>
        <v>12.25</v>
      </c>
      <c r="P9" s="120">
        <v>980</v>
      </c>
      <c r="Q9" s="121">
        <v>7</v>
      </c>
    </row>
    <row r="10" spans="1:230" ht="15.75" customHeight="1">
      <c r="A10" s="17"/>
      <c r="B10" s="21"/>
      <c r="C10" s="21"/>
      <c r="D10" s="122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22" t="s">
        <v>74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22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22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22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22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3"/>
      <c r="E21" s="101"/>
      <c r="F21" s="122"/>
      <c r="G21" s="104"/>
      <c r="H21" s="105"/>
      <c r="I21" s="50"/>
      <c r="J21" s="50"/>
      <c r="K21" s="79"/>
      <c r="L21" s="107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27.75" customHeight="1">
      <c r="B22" s="122">
        <v>1</v>
      </c>
      <c r="C22" s="122"/>
      <c r="D22" s="122" t="s">
        <v>78</v>
      </c>
      <c r="E22" s="122" t="s">
        <v>79</v>
      </c>
      <c r="F22" s="124" t="s">
        <v>88</v>
      </c>
      <c r="G22" s="123">
        <v>1</v>
      </c>
      <c r="H22" s="105">
        <v>160</v>
      </c>
      <c r="I22" s="50"/>
      <c r="J22" s="50">
        <f>G22*H22</f>
        <v>160</v>
      </c>
      <c r="K22" s="79" t="s">
        <v>89</v>
      </c>
      <c r="L22" s="122">
        <v>7230</v>
      </c>
      <c r="M22" s="17">
        <v>1.1000000000000001</v>
      </c>
      <c r="N22" s="108">
        <f>L22*M22/100</f>
        <v>79.530000000000015</v>
      </c>
      <c r="O22" s="109">
        <v>0.5</v>
      </c>
      <c r="P22" s="17">
        <f>N22/(1-O22)</f>
        <v>159.06000000000003</v>
      </c>
    </row>
    <row r="23" spans="1:16" s="95" customFormat="1" ht="15.75" customHeight="1">
      <c r="B23" s="122">
        <v>2</v>
      </c>
      <c r="C23" s="122"/>
      <c r="D23" s="122" t="s">
        <v>81</v>
      </c>
      <c r="E23" s="122" t="s">
        <v>82</v>
      </c>
      <c r="F23" s="123">
        <v>5</v>
      </c>
      <c r="G23" s="123">
        <v>1</v>
      </c>
      <c r="H23" s="105">
        <v>20</v>
      </c>
      <c r="I23" s="94"/>
      <c r="J23" s="50">
        <f t="shared" ref="J23:J25" si="0">G23*H23</f>
        <v>20</v>
      </c>
      <c r="K23" s="79" t="s">
        <v>89</v>
      </c>
      <c r="L23" s="122">
        <v>850</v>
      </c>
      <c r="M23" s="17">
        <v>1.1000000000000001</v>
      </c>
      <c r="N23" s="108">
        <f t="shared" ref="N23:N25" si="1">L23*M23/100</f>
        <v>9.3500000000000014</v>
      </c>
      <c r="O23" s="109">
        <v>0.5</v>
      </c>
      <c r="P23" s="17">
        <f t="shared" ref="P23:P25" si="2">N23/(1-O23)</f>
        <v>18.700000000000003</v>
      </c>
    </row>
    <row r="24" spans="1:16" s="95" customFormat="1" ht="15.75" customHeight="1">
      <c r="B24" s="122">
        <v>3</v>
      </c>
      <c r="C24" s="122"/>
      <c r="D24" s="122" t="s">
        <v>83</v>
      </c>
      <c r="E24" s="122" t="s">
        <v>84</v>
      </c>
      <c r="F24" s="123">
        <v>6</v>
      </c>
      <c r="G24" s="123">
        <v>1</v>
      </c>
      <c r="H24" s="105">
        <v>20</v>
      </c>
      <c r="I24" s="94"/>
      <c r="J24" s="50">
        <f t="shared" si="0"/>
        <v>20</v>
      </c>
      <c r="K24" s="79" t="s">
        <v>89</v>
      </c>
      <c r="L24" s="122">
        <v>850</v>
      </c>
      <c r="M24" s="17">
        <v>1.1000000000000001</v>
      </c>
      <c r="N24" s="108">
        <f t="shared" si="1"/>
        <v>9.3500000000000014</v>
      </c>
      <c r="O24" s="109">
        <v>0.5</v>
      </c>
      <c r="P24" s="17">
        <f t="shared" si="2"/>
        <v>18.700000000000003</v>
      </c>
    </row>
    <row r="25" spans="1:16" s="95" customFormat="1" ht="15.75" customHeight="1">
      <c r="B25" s="122">
        <v>4</v>
      </c>
      <c r="C25" s="122"/>
      <c r="D25" s="122" t="s">
        <v>85</v>
      </c>
      <c r="E25" s="122" t="s">
        <v>86</v>
      </c>
      <c r="F25" s="123">
        <v>7</v>
      </c>
      <c r="G25" s="123">
        <v>1</v>
      </c>
      <c r="H25" s="105">
        <v>25</v>
      </c>
      <c r="I25" s="94"/>
      <c r="J25" s="50">
        <f t="shared" si="0"/>
        <v>25</v>
      </c>
      <c r="K25" s="79" t="s">
        <v>89</v>
      </c>
      <c r="L25" s="122">
        <v>980</v>
      </c>
      <c r="M25" s="17">
        <v>1.1000000000000001</v>
      </c>
      <c r="N25" s="108">
        <f t="shared" si="1"/>
        <v>10.78</v>
      </c>
      <c r="O25" s="109">
        <v>0.5</v>
      </c>
      <c r="P25" s="17">
        <f t="shared" si="2"/>
        <v>21.56</v>
      </c>
    </row>
    <row r="26" spans="1:16" s="95" customFormat="1" ht="15.75" customHeight="1">
      <c r="B26" s="122"/>
      <c r="C26" s="122"/>
      <c r="D26" s="122"/>
      <c r="E26" s="122"/>
      <c r="G26" s="122"/>
      <c r="H26" s="105"/>
      <c r="I26" s="94"/>
      <c r="J26" s="50"/>
      <c r="K26" s="79"/>
      <c r="L26" s="106"/>
      <c r="M26" s="17"/>
      <c r="N26" s="108"/>
      <c r="O26" s="109"/>
      <c r="P26" s="17"/>
    </row>
    <row r="27" spans="1:16" s="95" customFormat="1" ht="15.75" customHeight="1">
      <c r="B27" s="99"/>
      <c r="C27" s="99"/>
      <c r="D27" s="103"/>
      <c r="E27" s="102"/>
      <c r="H27" s="105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3"/>
      <c r="E28" s="102"/>
      <c r="H28" s="105"/>
      <c r="I28" s="94"/>
      <c r="J28" s="50"/>
      <c r="K28" s="79"/>
      <c r="M28" s="98"/>
      <c r="N28" s="96"/>
      <c r="O28" s="97"/>
    </row>
    <row r="29" spans="1:16" s="95" customFormat="1" ht="15.75" customHeight="1">
      <c r="B29" s="99"/>
      <c r="C29" s="99"/>
      <c r="D29" s="103"/>
      <c r="E29" s="102"/>
      <c r="H29" s="105"/>
      <c r="I29" s="94"/>
      <c r="J29" s="50"/>
      <c r="K29" s="79"/>
      <c r="M29" s="98"/>
      <c r="N29" s="96"/>
      <c r="O29" s="97"/>
    </row>
    <row r="30" spans="1:16" s="95" customFormat="1" ht="15.75" customHeight="1">
      <c r="B30" s="99"/>
      <c r="C30" s="99"/>
      <c r="D30" s="103"/>
      <c r="E30" s="102"/>
      <c r="H30" s="105"/>
      <c r="I30" s="94"/>
      <c r="J30" s="50"/>
      <c r="K30" s="79"/>
      <c r="M30" s="98"/>
      <c r="N30" s="96"/>
      <c r="O30" s="97"/>
    </row>
    <row r="31" spans="1:16" s="95" customFormat="1" ht="15.75" customHeight="1">
      <c r="B31" s="99"/>
      <c r="C31" s="99"/>
      <c r="D31" s="103"/>
      <c r="E31" s="102"/>
      <c r="H31" s="105"/>
      <c r="I31" s="94"/>
      <c r="J31" s="50"/>
      <c r="K31" s="79"/>
      <c r="M31" s="98"/>
      <c r="N31" s="96"/>
      <c r="O31" s="97"/>
    </row>
    <row r="32" spans="1:16" s="95" customFormat="1" ht="15.75" customHeight="1">
      <c r="B32" s="99"/>
      <c r="C32" s="99"/>
      <c r="D32" s="103"/>
      <c r="E32" s="102"/>
      <c r="H32" s="105"/>
      <c r="I32" s="94"/>
      <c r="J32" s="50"/>
      <c r="K32" s="79"/>
      <c r="M32" s="98"/>
      <c r="N32" s="96"/>
      <c r="O32" s="97"/>
    </row>
    <row r="33" spans="2:15" s="95" customFormat="1" ht="15.75" customHeight="1">
      <c r="B33" s="99"/>
      <c r="C33" s="99"/>
      <c r="D33" s="103"/>
      <c r="E33" s="102"/>
      <c r="H33" s="105"/>
      <c r="I33" s="94"/>
      <c r="J33" s="50"/>
      <c r="K33" s="79"/>
      <c r="M33" s="98"/>
      <c r="N33" s="96"/>
      <c r="O33" s="97"/>
    </row>
    <row r="34" spans="2:15" s="95" customFormat="1" ht="15.75" customHeight="1">
      <c r="B34" s="99"/>
      <c r="C34" s="99"/>
      <c r="D34" s="103"/>
      <c r="E34" s="102"/>
      <c r="H34" s="105"/>
      <c r="I34" s="94"/>
      <c r="J34" s="50"/>
      <c r="K34" s="79"/>
      <c r="M34" s="98"/>
      <c r="N34" s="96"/>
      <c r="O34" s="97"/>
    </row>
    <row r="35" spans="2:15" s="95" customFormat="1" ht="15.75" customHeight="1">
      <c r="B35" s="99"/>
      <c r="C35" s="99"/>
      <c r="D35" s="103"/>
      <c r="E35" s="102"/>
      <c r="H35" s="105"/>
      <c r="I35" s="94"/>
      <c r="J35" s="50"/>
      <c r="K35" s="79"/>
      <c r="M35" s="98"/>
      <c r="N35" s="96"/>
      <c r="O35" s="97"/>
    </row>
    <row r="36" spans="2:15" s="95" customFormat="1" ht="15.75" customHeight="1">
      <c r="B36" s="99"/>
      <c r="C36" s="99"/>
      <c r="D36" s="103"/>
      <c r="E36" s="102"/>
      <c r="H36" s="105"/>
      <c r="I36" s="94"/>
      <c r="J36" s="50"/>
      <c r="K36" s="79"/>
      <c r="M36" s="98"/>
      <c r="N36" s="96"/>
      <c r="O36" s="97"/>
    </row>
    <row r="37" spans="2:15" s="95" customFormat="1" ht="15.75" customHeight="1">
      <c r="B37" s="99"/>
      <c r="C37" s="99"/>
      <c r="D37" s="103"/>
      <c r="E37" s="102"/>
      <c r="H37" s="105"/>
      <c r="I37" s="94"/>
      <c r="J37" s="50"/>
      <c r="K37" s="79"/>
      <c r="M37" s="98"/>
      <c r="N37" s="96"/>
      <c r="O37" s="97"/>
    </row>
    <row r="38" spans="2:15" s="95" customFormat="1" ht="15.75" customHeight="1">
      <c r="B38" s="99"/>
      <c r="C38" s="99"/>
      <c r="D38" s="103"/>
      <c r="E38" s="102"/>
      <c r="H38" s="105"/>
      <c r="I38" s="94"/>
      <c r="J38" s="50"/>
      <c r="K38" s="79"/>
      <c r="M38" s="98"/>
      <c r="N38" s="96"/>
      <c r="O38" s="97"/>
    </row>
    <row r="39" spans="2:15" s="95" customFormat="1" ht="15.75" customHeight="1">
      <c r="B39" s="99"/>
      <c r="C39" s="99"/>
      <c r="D39" s="103"/>
      <c r="E39" s="102"/>
      <c r="H39" s="105"/>
      <c r="I39" s="94"/>
      <c r="J39" s="50"/>
      <c r="K39" s="79"/>
      <c r="M39" s="98"/>
      <c r="N39" s="96"/>
      <c r="O39" s="97"/>
    </row>
    <row r="40" spans="2:15" s="95" customFormat="1" ht="15.75" customHeight="1">
      <c r="B40" s="99"/>
      <c r="C40" s="99"/>
      <c r="D40" s="103"/>
      <c r="E40" s="102"/>
      <c r="H40" s="105"/>
      <c r="I40" s="94"/>
      <c r="J40" s="50"/>
      <c r="K40" s="79"/>
      <c r="M40" s="98"/>
      <c r="N40" s="96"/>
      <c r="O40" s="97"/>
    </row>
    <row r="41" spans="2:15" s="95" customFormat="1" ht="15.75" customHeight="1">
      <c r="B41" s="99"/>
      <c r="C41" s="99"/>
      <c r="D41" s="103"/>
      <c r="E41" s="102"/>
      <c r="H41" s="105"/>
      <c r="I41" s="94"/>
      <c r="J41" s="50"/>
      <c r="K41" s="79"/>
      <c r="M41" s="98"/>
      <c r="N41" s="96"/>
      <c r="O41" s="97"/>
    </row>
    <row r="42" spans="2:15" s="95" customFormat="1" ht="15.75" customHeight="1">
      <c r="B42" s="99"/>
      <c r="C42" s="99"/>
      <c r="D42" s="103"/>
      <c r="E42" s="102"/>
      <c r="H42" s="105"/>
      <c r="I42" s="94"/>
      <c r="J42" s="50"/>
      <c r="K42" s="79"/>
      <c r="M42" s="98"/>
      <c r="N42" s="96"/>
      <c r="O42" s="97"/>
    </row>
    <row r="43" spans="2:15" s="95" customFormat="1" ht="15.75" customHeight="1">
      <c r="B43" s="99"/>
      <c r="C43" s="99"/>
      <c r="D43" s="103"/>
      <c r="E43" s="102"/>
      <c r="H43" s="105"/>
      <c r="I43" s="94"/>
      <c r="J43" s="50"/>
      <c r="K43" s="79"/>
      <c r="M43" s="98"/>
      <c r="N43" s="96"/>
      <c r="O43" s="97"/>
    </row>
    <row r="44" spans="2:15" s="95" customFormat="1" ht="15.75" customHeight="1">
      <c r="B44" s="99"/>
      <c r="C44" s="99"/>
      <c r="D44" s="103"/>
      <c r="E44" s="102"/>
      <c r="H44" s="105"/>
      <c r="I44" s="94"/>
      <c r="J44" s="50"/>
      <c r="K44" s="79"/>
      <c r="M44" s="98"/>
      <c r="N44" s="96"/>
      <c r="O44" s="97"/>
    </row>
    <row r="45" spans="2:15" s="95" customFormat="1" ht="15.75" customHeight="1">
      <c r="B45" s="99"/>
      <c r="C45" s="99"/>
      <c r="D45" s="103"/>
      <c r="E45" s="102"/>
      <c r="H45" s="105"/>
      <c r="I45" s="94"/>
      <c r="J45" s="50"/>
      <c r="K45" s="79"/>
      <c r="M45" s="98"/>
      <c r="N45" s="96"/>
      <c r="O45" s="97"/>
    </row>
    <row r="46" spans="2:15" s="95" customFormat="1" ht="15.75" customHeight="1">
      <c r="B46" s="99"/>
      <c r="C46" s="99"/>
      <c r="D46" s="103"/>
      <c r="E46" s="102"/>
      <c r="H46" s="105"/>
      <c r="I46" s="94"/>
      <c r="J46" s="50"/>
      <c r="K46" s="79"/>
      <c r="M46" s="98"/>
      <c r="N46" s="96"/>
      <c r="O46" s="97"/>
    </row>
    <row r="47" spans="2:15" s="95" customFormat="1" ht="15.75" customHeight="1">
      <c r="B47" s="99"/>
      <c r="C47" s="99"/>
      <c r="D47" s="103"/>
      <c r="E47" s="102"/>
      <c r="H47" s="105"/>
      <c r="I47" s="94"/>
      <c r="J47" s="50"/>
      <c r="K47" s="79"/>
      <c r="M47" s="98"/>
      <c r="N47" s="96"/>
      <c r="O47" s="97"/>
    </row>
    <row r="48" spans="2:15" s="95" customFormat="1" ht="15.75" customHeight="1">
      <c r="B48" s="99"/>
      <c r="C48" s="99"/>
      <c r="D48" s="103"/>
      <c r="E48" s="102"/>
      <c r="H48" s="105"/>
      <c r="I48" s="94"/>
      <c r="J48" s="50"/>
      <c r="K48" s="79"/>
      <c r="M48" s="98"/>
      <c r="N48" s="96"/>
      <c r="O48" s="97"/>
    </row>
    <row r="49" spans="1:230" s="95" customFormat="1" ht="15.75" customHeight="1">
      <c r="B49" s="99"/>
      <c r="C49" s="99"/>
      <c r="D49" s="103"/>
      <c r="E49" s="102"/>
      <c r="H49" s="105"/>
      <c r="I49" s="94"/>
      <c r="J49" s="50"/>
      <c r="K49" s="79"/>
      <c r="M49" s="98"/>
      <c r="N49" s="96"/>
      <c r="O49" s="97"/>
    </row>
    <row r="50" spans="1:230" s="95" customFormat="1" ht="15.75" customHeight="1">
      <c r="B50" s="99"/>
      <c r="C50" s="99"/>
      <c r="D50" s="103"/>
      <c r="E50" s="102"/>
      <c r="H50" s="105"/>
      <c r="I50" s="94"/>
      <c r="J50" s="50"/>
      <c r="K50" s="79"/>
      <c r="M50" s="98"/>
      <c r="N50" s="96"/>
      <c r="O50" s="97"/>
    </row>
    <row r="51" spans="1:230" s="95" customFormat="1" ht="15.75" customHeight="1">
      <c r="B51" s="99"/>
      <c r="C51" s="99"/>
      <c r="D51" s="103"/>
      <c r="E51" s="102"/>
      <c r="H51" s="105"/>
      <c r="I51" s="94"/>
      <c r="J51" s="50"/>
      <c r="K51" s="79"/>
      <c r="M51" s="98"/>
      <c r="N51" s="96"/>
      <c r="O51" s="97"/>
    </row>
    <row r="52" spans="1:230" ht="15.75" customHeight="1" thickBot="1">
      <c r="A52" s="17"/>
      <c r="B52" s="61"/>
      <c r="C52" s="62"/>
      <c r="D52" s="63"/>
      <c r="E52" s="64"/>
      <c r="F52" s="65"/>
      <c r="G52" s="93"/>
      <c r="H52" s="66"/>
      <c r="I52" s="67"/>
      <c r="J52" s="67"/>
      <c r="K52" s="80"/>
    </row>
    <row r="53" spans="1:230" ht="15.75" customHeight="1">
      <c r="A53" s="17"/>
      <c r="B53" s="11"/>
      <c r="C53" s="11"/>
      <c r="D53" s="12"/>
      <c r="E53" s="21"/>
      <c r="F53" s="11"/>
      <c r="G53" s="33" t="s">
        <v>26</v>
      </c>
      <c r="H53" s="51" t="s">
        <v>4</v>
      </c>
      <c r="I53" s="50"/>
      <c r="J53" s="50">
        <f>SUM(J21:J52)</f>
        <v>225</v>
      </c>
      <c r="K53" s="60"/>
    </row>
    <row r="54" spans="1:230" ht="15.75" customHeight="1">
      <c r="A54" s="17"/>
      <c r="B54" s="11"/>
      <c r="C54" s="11"/>
      <c r="D54" s="12"/>
      <c r="E54" s="44"/>
      <c r="F54" s="42"/>
      <c r="G54" s="43" t="s">
        <v>19</v>
      </c>
      <c r="H54" s="52" t="s">
        <v>4</v>
      </c>
      <c r="I54" s="53"/>
      <c r="J54" s="53">
        <v>150</v>
      </c>
      <c r="K54" s="58"/>
    </row>
    <row r="55" spans="1:230" ht="15.75" customHeight="1">
      <c r="A55" s="17"/>
      <c r="B55" s="11"/>
      <c r="C55" s="11"/>
      <c r="D55" s="12"/>
      <c r="E55" s="45"/>
      <c r="F55" s="46"/>
      <c r="G55" s="57" t="s">
        <v>2</v>
      </c>
      <c r="H55" s="54" t="s">
        <v>4</v>
      </c>
      <c r="I55" s="55"/>
      <c r="J55" s="55">
        <v>0</v>
      </c>
      <c r="K55" s="59"/>
    </row>
    <row r="56" spans="1:230" ht="15.75" customHeight="1" thickBot="1">
      <c r="A56" s="17"/>
      <c r="B56" s="62"/>
      <c r="C56" s="62"/>
      <c r="D56" s="61"/>
      <c r="E56" s="70"/>
      <c r="F56" s="71"/>
      <c r="G56" s="72" t="s">
        <v>20</v>
      </c>
      <c r="H56" s="73" t="s">
        <v>4</v>
      </c>
      <c r="I56" s="74"/>
      <c r="J56" s="74"/>
      <c r="K56" s="75"/>
    </row>
    <row r="57" spans="1:230" ht="15.75" customHeight="1">
      <c r="A57" s="17"/>
      <c r="B57" s="11"/>
      <c r="C57" s="11"/>
      <c r="D57" s="12"/>
      <c r="E57" s="21"/>
      <c r="F57" s="11"/>
      <c r="G57" s="31" t="s">
        <v>33</v>
      </c>
      <c r="H57" s="51" t="s">
        <v>4</v>
      </c>
      <c r="I57" s="50"/>
      <c r="J57" s="50">
        <f>IF(J53&lt;150, 150, J53)</f>
        <v>225</v>
      </c>
      <c r="K57" s="60"/>
    </row>
    <row r="58" spans="1:230" ht="15.75" customHeight="1" thickBot="1">
      <c r="A58" s="17"/>
      <c r="B58" s="62"/>
      <c r="C58" s="62"/>
      <c r="D58" s="61"/>
      <c r="E58" s="64"/>
      <c r="F58" s="62"/>
      <c r="G58" s="68" t="s">
        <v>32</v>
      </c>
      <c r="H58" s="66" t="s">
        <v>4</v>
      </c>
      <c r="I58" s="67"/>
      <c r="J58" s="67"/>
      <c r="K58" s="69"/>
    </row>
    <row r="59" spans="1:230" ht="15.75" customHeight="1">
      <c r="A59" s="17"/>
      <c r="B59" s="11"/>
      <c r="C59" s="11"/>
      <c r="D59" s="12"/>
      <c r="E59" s="17"/>
      <c r="F59" s="11"/>
      <c r="G59" s="56" t="s">
        <v>26</v>
      </c>
      <c r="H59" s="51" t="s">
        <v>4</v>
      </c>
      <c r="I59" s="50"/>
      <c r="J59" s="51">
        <f>SUM(J57:J58)</f>
        <v>225</v>
      </c>
      <c r="K59" s="60"/>
    </row>
    <row r="60" spans="1:230" ht="15.75" customHeight="1">
      <c r="A60" s="17"/>
      <c r="B60" s="11"/>
      <c r="C60" s="11"/>
      <c r="D60" s="12"/>
      <c r="E60" s="17"/>
      <c r="F60" s="11"/>
      <c r="G60" s="56"/>
      <c r="H60" s="51"/>
      <c r="I60" s="50"/>
      <c r="J60" s="51"/>
      <c r="K60" s="60"/>
    </row>
    <row r="61" spans="1:230" s="17" customFormat="1" ht="15.75" customHeight="1">
      <c r="B61" s="27" t="s">
        <v>42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B62" s="18" t="s">
        <v>7</v>
      </c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B63" s="18" t="s">
        <v>44</v>
      </c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18" t="s">
        <v>31</v>
      </c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8" t="s">
        <v>64</v>
      </c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7" t="s">
        <v>61</v>
      </c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87" t="s">
        <v>62</v>
      </c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87" t="s">
        <v>63</v>
      </c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8"/>
      <c r="E69" s="11"/>
      <c r="F69" s="11"/>
      <c r="G69" s="13"/>
      <c r="H69" s="19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C70" s="11"/>
      <c r="D70" s="76" t="s">
        <v>34</v>
      </c>
      <c r="E70" s="11"/>
      <c r="F70" s="11"/>
      <c r="G70" s="13"/>
      <c r="H70" s="14"/>
      <c r="I70" s="11"/>
      <c r="J70" s="78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/>
      <c r="C71" s="11"/>
      <c r="D71" s="56" t="s">
        <v>35</v>
      </c>
      <c r="E71" s="18" t="s">
        <v>54</v>
      </c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/>
      <c r="C72" s="11"/>
      <c r="D72" s="56"/>
      <c r="E72" s="18" t="s">
        <v>55</v>
      </c>
      <c r="F72" s="11"/>
      <c r="G72" s="13"/>
      <c r="H72" s="14"/>
      <c r="I72" s="11"/>
      <c r="J72" s="15"/>
      <c r="K72" s="1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D73" s="26" t="s">
        <v>36</v>
      </c>
      <c r="E73" s="90" t="s">
        <v>53</v>
      </c>
      <c r="K73" s="21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D74" s="26" t="s">
        <v>37</v>
      </c>
      <c r="E74" s="17" t="s">
        <v>5</v>
      </c>
      <c r="K74" s="21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D75" s="26" t="s">
        <v>38</v>
      </c>
      <c r="E75" s="22" t="s">
        <v>21</v>
      </c>
      <c r="K75" s="21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D76" s="26" t="s">
        <v>39</v>
      </c>
      <c r="E76" s="23" t="s">
        <v>48</v>
      </c>
      <c r="K76" s="21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D77" s="26" t="s">
        <v>40</v>
      </c>
      <c r="E77" s="17" t="s">
        <v>49</v>
      </c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s="17" customFormat="1" ht="15.75" customHeight="1">
      <c r="B78" s="11"/>
      <c r="C78" s="11"/>
      <c r="D78" s="12" t="s">
        <v>41</v>
      </c>
      <c r="E78" s="11" t="s">
        <v>22</v>
      </c>
      <c r="F78" s="11"/>
      <c r="G78" s="13"/>
      <c r="H78" s="14"/>
      <c r="I78" s="11"/>
      <c r="J78" s="15"/>
      <c r="K78" s="16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2:23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</row>
    <row r="80" spans="2:230" s="17" customFormat="1" ht="15.75" customHeight="1">
      <c r="B80" s="11" t="s">
        <v>43</v>
      </c>
      <c r="C80" s="11"/>
      <c r="D80" s="12"/>
      <c r="E80" s="11"/>
      <c r="F80" s="11"/>
      <c r="G80" s="13"/>
      <c r="H80" s="14"/>
      <c r="I80" s="11"/>
      <c r="J80" s="15"/>
      <c r="K80" s="16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</row>
    <row r="81" spans="2:230" s="17" customFormat="1" ht="15.75" customHeight="1">
      <c r="B81" s="11"/>
      <c r="C81" s="11"/>
      <c r="D81" s="12"/>
      <c r="E81" s="11"/>
      <c r="F81" s="11"/>
      <c r="G81" s="13"/>
      <c r="H81" s="14"/>
      <c r="I81" s="11"/>
      <c r="J81" s="15"/>
      <c r="K81" s="16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</row>
    <row r="82" spans="2:230" s="17" customFormat="1" ht="15.75" customHeight="1">
      <c r="B82" s="11"/>
      <c r="C82" s="11"/>
      <c r="D82" s="12"/>
      <c r="E82" s="11"/>
      <c r="F82" s="11"/>
      <c r="G82" s="13"/>
      <c r="H82" s="14"/>
      <c r="I82" s="11"/>
      <c r="J82" s="15"/>
      <c r="K82" s="16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</row>
    <row r="83" spans="2:230" s="17" customFormat="1" ht="15.75" customHeight="1">
      <c r="B83" s="8"/>
      <c r="C83" s="8"/>
      <c r="D83" s="11"/>
      <c r="E83" s="11"/>
      <c r="F83" s="11"/>
      <c r="G83" s="24"/>
      <c r="H83" s="11"/>
      <c r="I83" s="11"/>
      <c r="J83" s="24"/>
      <c r="K83" s="25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</row>
    <row r="84" spans="2:230" s="17" customFormat="1" ht="15.75" customHeight="1">
      <c r="B84" s="11" t="s">
        <v>59</v>
      </c>
      <c r="C84" s="11"/>
      <c r="D84" s="11"/>
      <c r="E84" s="11"/>
      <c r="F84" s="11"/>
      <c r="G84" s="24"/>
      <c r="H84" s="11"/>
      <c r="I84" s="11"/>
      <c r="J84" s="24"/>
      <c r="K84" s="24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  <c r="GX84" s="40"/>
      <c r="GY84" s="40"/>
      <c r="GZ84" s="40"/>
      <c r="HA84" s="40"/>
      <c r="HB84" s="40"/>
      <c r="HC84" s="40"/>
      <c r="HD84" s="40"/>
      <c r="HE84" s="40"/>
      <c r="HF84" s="40"/>
      <c r="HG84" s="40"/>
      <c r="HH84" s="40"/>
      <c r="HI84" s="40"/>
      <c r="HJ84" s="40"/>
      <c r="HK84" s="40"/>
      <c r="HL84" s="40"/>
      <c r="HM84" s="40"/>
      <c r="HN84" s="40"/>
      <c r="HO84" s="40"/>
      <c r="HP84" s="40"/>
      <c r="HQ84" s="40"/>
      <c r="HR84" s="40"/>
      <c r="HS84" s="40"/>
      <c r="HT84" s="40"/>
      <c r="HU84" s="40"/>
      <c r="HV84" s="40"/>
    </row>
    <row r="85" spans="2:230" s="17" customFormat="1" ht="15.75" customHeight="1">
      <c r="B85" s="11" t="s">
        <v>58</v>
      </c>
      <c r="C85" s="8"/>
      <c r="D85" s="11"/>
      <c r="E85" s="11"/>
      <c r="F85" s="11"/>
      <c r="G85" s="24"/>
      <c r="H85" s="11"/>
      <c r="I85" s="11"/>
      <c r="J85" s="24"/>
      <c r="K85" s="24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  <c r="HH85" s="40"/>
      <c r="HI85" s="40"/>
      <c r="HJ85" s="40"/>
      <c r="HK85" s="40"/>
      <c r="HL85" s="40"/>
      <c r="HM85" s="40"/>
      <c r="HN85" s="40"/>
      <c r="HO85" s="40"/>
      <c r="HP85" s="40"/>
      <c r="HQ85" s="40"/>
      <c r="HR85" s="40"/>
      <c r="HS85" s="40"/>
      <c r="HT85" s="40"/>
      <c r="HU85" s="40"/>
      <c r="HV85" s="40"/>
    </row>
    <row r="86" spans="2:230" ht="15.75" customHeight="1">
      <c r="B86" s="8"/>
      <c r="C86" s="8"/>
      <c r="D86" s="5"/>
      <c r="E86" s="6"/>
      <c r="F86" s="6"/>
      <c r="G86" s="7"/>
      <c r="H86" s="6"/>
      <c r="I86" s="6"/>
      <c r="J86" s="7"/>
      <c r="K86" s="7"/>
    </row>
    <row r="87" spans="2:230" ht="15.75" customHeight="1">
      <c r="B87" s="8"/>
      <c r="C87" s="8"/>
      <c r="D87" s="5"/>
      <c r="E87" s="6"/>
      <c r="F87" s="6"/>
      <c r="G87" s="7"/>
      <c r="H87" s="6"/>
      <c r="I87" s="6"/>
      <c r="J87" s="7"/>
      <c r="K87" s="7"/>
    </row>
    <row r="88" spans="2:230" ht="15.75" customHeight="1">
      <c r="B88" s="2"/>
      <c r="C88" s="2"/>
      <c r="D88" s="2"/>
      <c r="E88" s="2"/>
      <c r="F88" s="2"/>
      <c r="G88" s="7"/>
      <c r="H88" s="2"/>
      <c r="I88" s="2"/>
      <c r="J88" s="2"/>
      <c r="K88" s="2"/>
    </row>
    <row r="89" spans="2:230" ht="15.75" customHeight="1">
      <c r="B89" s="2"/>
      <c r="C89" s="2"/>
      <c r="D89" s="2"/>
      <c r="E89" s="2"/>
      <c r="F89" s="2"/>
      <c r="G89" s="7"/>
      <c r="H89" s="2"/>
      <c r="I89" s="2"/>
      <c r="J89" s="2"/>
      <c r="K89" s="2"/>
    </row>
    <row r="90" spans="2:230" ht="15.75" customHeight="1">
      <c r="B90" s="2"/>
      <c r="C90" s="2"/>
      <c r="D90" s="2"/>
      <c r="E90" s="2"/>
      <c r="F90" s="2"/>
      <c r="G90" s="7"/>
      <c r="H90" s="2"/>
      <c r="I90" s="2"/>
      <c r="J90" s="2"/>
      <c r="K90" s="2"/>
    </row>
    <row r="91" spans="2:230" ht="15.75" customHeight="1"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2:230" ht="15.75" customHeight="1">
      <c r="B92" s="2"/>
      <c r="C92" s="2"/>
      <c r="D92" s="2"/>
      <c r="E92" s="2"/>
      <c r="F92" s="2"/>
      <c r="G92" s="2"/>
      <c r="H92" s="2"/>
      <c r="I92" s="2"/>
      <c r="J92" s="2"/>
      <c r="K92" s="2"/>
    </row>
  </sheetData>
  <mergeCells count="2">
    <mergeCell ref="A4:K4"/>
    <mergeCell ref="A5:K5"/>
  </mergeCells>
  <phoneticPr fontId="0"/>
  <hyperlinks>
    <hyperlink ref="J15" r:id="rId1"/>
    <hyperlink ref="J16" r:id="rId2"/>
    <hyperlink ref="D10" r:id="rId3" display="mailto:request@itc-electronics.de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2012-05-18T05:35:12Z</dcterms:modified>
</cp:coreProperties>
</file>