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N22" i="1" l="1"/>
  <c r="O22" i="1"/>
  <c r="M22" i="1"/>
  <c r="R22" i="1"/>
  <c r="J22" i="1" l="1"/>
  <c r="J25" i="1" l="1"/>
  <c r="J29" i="1" s="1"/>
  <c r="J31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<sst xmlns="http://schemas.openxmlformats.org/spreadsheetml/2006/main" count="90" uniqueCount="77">
  <si>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</si>
  <si>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</si>
  <si>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</si>
  <si>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</si>
  <si>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</si>
  <si>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</si>
  <si>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</si>
  <si>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</si>
  <si>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</si>
  <si>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</si>
  <si>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</si>
  <si>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</si>
  <si>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</si>
  <si>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</si>
  <si>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</si>
  <si>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</si>
  <si>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</si>
  <si>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</si>
  <si>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</si>
  <si>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</si>
  <si>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</si>
  <si>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</si>
  <si>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</si>
  <si>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</si>
  <si>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</si>
  <si>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</si>
  <si>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</si>
  <si>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</si>
  <si>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</si>
  <si>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</si>
  <si>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</si>
  <si>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</si>
  <si>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</si>
  <si>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</si>
  <si>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</si>
  <si>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</si>
  <si>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</si>
  <si>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</si>
  <si>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</si>
  <si>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</si>
  <si>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</si>
  <si>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</si>
  <si>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</si>
  <si>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</si>
  <si>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</si>
  <si>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</si>
  <si>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</si>
  <si>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</si>
  <si>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</si>
  <si>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</si>
  <si>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</si>
  <si>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</si>
  <si>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</si>
  <si>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</si>
  <si>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</si>
  <si>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</si>
  <si>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</si>
  <si>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</si>
  <si>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</si>
  <si>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</si>
  <si>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</si>
  <si>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limit switch</t>
  </si>
  <si>
    <t>30 days from invoice date</t>
  </si>
  <si>
    <t>1LS75-JWC-PD03</t>
  </si>
  <si>
    <t>Murat Bayram</t>
  </si>
  <si>
    <t>HTG / ENTEK TEKNİK A.S.</t>
  </si>
  <si>
    <t>Cevizli Mah. Tansel Cad.</t>
  </si>
  <si>
    <t>No:18 Maltepe / ISTANBUL</t>
  </si>
  <si>
    <t>Tel: 0 216 459 8660</t>
  </si>
  <si>
    <t>Tax: 0 216 459 8370</t>
  </si>
  <si>
    <t>Q2012RH170</t>
  </si>
  <si>
    <t>distributor</t>
  </si>
  <si>
    <t>List</t>
  </si>
  <si>
    <t>Cost</t>
  </si>
  <si>
    <t>margin</t>
  </si>
  <si>
    <t>NSP</t>
  </si>
  <si>
    <t>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</si>
</sst>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9" fontId="6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X61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2" width="9" style="80" customWidth="1"/>
    <col min="233" max="16384" width="9" style="1"/>
  </cols>
  <sheetData>
    <row r="1" spans="1:232" ht="4.9000000000000004" customHeight="1">
      <c r="J1" s="2"/>
      <c r="K1" s="2"/>
    </row>
    <row r="2" spans="1:232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2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</row>
    <row r="5" spans="1:232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</row>
    <row r="6" spans="1:232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</row>
    <row r="7" spans="1:232" ht="15.75" customHeight="1">
      <c r="A7" s="17"/>
      <c r="B7" s="33" t="s">
        <v>15</v>
      </c>
      <c r="C7" s="21"/>
      <c r="D7" s="97" t="s">
        <v>64</v>
      </c>
      <c r="F7" s="21"/>
      <c r="G7" s="21"/>
      <c r="H7" s="33" t="s">
        <v>1</v>
      </c>
      <c r="I7" s="17"/>
      <c r="J7" s="75">
        <v>41040</v>
      </c>
      <c r="K7" s="21"/>
    </row>
    <row r="8" spans="1:232" ht="15.75" customHeight="1">
      <c r="A8" s="17"/>
      <c r="B8" s="21"/>
      <c r="C8" s="21"/>
      <c r="D8" s="97" t="s">
        <v>65</v>
      </c>
      <c r="F8" s="21"/>
      <c r="G8" s="33"/>
      <c r="H8" s="17"/>
      <c r="I8" s="17"/>
      <c r="J8" s="17"/>
      <c r="K8" s="21"/>
    </row>
    <row r="9" spans="1:232" ht="15.75" customHeight="1">
      <c r="A9" s="17"/>
      <c r="B9" s="21"/>
      <c r="C9" s="21"/>
      <c r="D9" s="97" t="s">
        <v>66</v>
      </c>
      <c r="F9" s="21"/>
      <c r="G9" s="33"/>
      <c r="H9" s="17"/>
      <c r="J9" s="17"/>
      <c r="K9" s="21"/>
      <c r="L9" s="99"/>
    </row>
    <row r="10" spans="1:232" ht="15.75" customHeight="1">
      <c r="A10" s="17"/>
      <c r="B10" s="21"/>
      <c r="C10" s="21"/>
      <c r="D10" s="97" t="s">
        <v>67</v>
      </c>
      <c r="F10" s="21"/>
      <c r="G10" s="21"/>
      <c r="H10" s="20" t="s">
        <v>16</v>
      </c>
      <c r="J10" s="17"/>
      <c r="K10" s="35"/>
      <c r="L10" s="99"/>
    </row>
    <row r="11" spans="1:232" ht="15.75" customHeight="1">
      <c r="A11" s="17"/>
      <c r="B11" s="77" t="s">
        <v>27</v>
      </c>
      <c r="C11" s="21"/>
      <c r="D11" s="97" t="s">
        <v>68</v>
      </c>
      <c r="E11" s="8"/>
      <c r="F11" s="21"/>
      <c r="G11" s="17"/>
      <c r="H11" s="20" t="s">
        <v>17</v>
      </c>
      <c r="I11" s="20"/>
      <c r="J11" s="34" t="s">
        <v>70</v>
      </c>
      <c r="K11" s="21"/>
    </row>
    <row r="12" spans="1:232" ht="15.75" customHeight="1">
      <c r="A12" s="17"/>
      <c r="B12" s="77" t="s">
        <v>30</v>
      </c>
      <c r="C12" s="21"/>
      <c r="D12" s="97" t="s">
        <v>69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2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2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53</v>
      </c>
      <c r="K14" s="21"/>
    </row>
    <row r="15" spans="1:232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2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9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9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9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9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9" s="40" customFormat="1" ht="15.75" customHeight="1">
      <c r="B21" s="97"/>
      <c r="C21" s="97"/>
      <c r="D21" s="97"/>
      <c r="E21" s="97"/>
      <c r="F21" s="97"/>
      <c r="G21" s="98"/>
      <c r="H21" s="97"/>
      <c r="I21" s="97"/>
      <c r="J21" s="97"/>
      <c r="K21" s="88"/>
      <c r="M21" s="40" t="s">
        <v>73</v>
      </c>
      <c r="N21" s="40" t="s">
        <v>74</v>
      </c>
      <c r="O21" s="40" t="s">
        <v>75</v>
      </c>
      <c r="P21" s="40" t="s">
        <v>76</v>
      </c>
      <c r="Q21" s="40" t="s">
        <v>71</v>
      </c>
      <c r="S21" s="40" t="s">
        <v>72</v>
      </c>
    </row>
    <row r="22" spans="1:19" s="40" customFormat="1" ht="15.75" customHeight="1">
      <c r="B22" s="98">
        <v>1</v>
      </c>
      <c r="C22" s="97"/>
      <c r="D22" s="97" t="s">
        <v>63</v>
      </c>
      <c r="E22" s="97" t="s">
        <v>61</v>
      </c>
      <c r="F22" s="97"/>
      <c r="G22" s="98">
        <v>28</v>
      </c>
      <c r="H22" s="97">
        <v>75</v>
      </c>
      <c r="I22" s="97"/>
      <c r="J22" s="97">
        <f>G22*H22</f>
        <v>2100</v>
      </c>
      <c r="K22" s="98">
        <v>5</v>
      </c>
      <c r="L22" s="40">
        <v>38.119999999999997</v>
      </c>
      <c r="M22" s="40">
        <f>L22*1.1</f>
        <v>41.932000000000002</v>
      </c>
      <c r="N22" s="103">
        <f>1-M22/O22</f>
        <v>0.44628142826959638</v>
      </c>
      <c r="O22" s="40">
        <f>Q22*(1-P22)</f>
        <v>75.727999999999994</v>
      </c>
      <c r="P22" s="87">
        <v>0.2</v>
      </c>
      <c r="Q22" s="40">
        <v>94.66</v>
      </c>
      <c r="R22" s="103">
        <f>1-Q22/S22</f>
        <v>0.19996619337390131</v>
      </c>
      <c r="S22" s="40">
        <v>118.32</v>
      </c>
    </row>
    <row r="23" spans="1:19" s="40" customFormat="1" ht="15.75" customHeight="1">
      <c r="B23" s="97"/>
      <c r="C23" s="97"/>
      <c r="D23" s="97"/>
      <c r="E23" s="97"/>
      <c r="F23" s="97"/>
      <c r="G23" s="97"/>
      <c r="H23" s="97"/>
      <c r="I23" s="97"/>
      <c r="J23" s="97"/>
      <c r="K23" s="88"/>
    </row>
    <row r="24" spans="1:19" s="40" customFormat="1" ht="15.75" customHeight="1" thickBot="1">
      <c r="B24" s="89"/>
      <c r="C24" s="90"/>
      <c r="D24" s="91"/>
      <c r="E24" s="92"/>
      <c r="F24" s="93"/>
      <c r="G24" s="100"/>
      <c r="H24" s="94"/>
      <c r="I24" s="95"/>
      <c r="J24" s="95"/>
      <c r="K24" s="96"/>
    </row>
    <row r="25" spans="1:19" ht="15.75" customHeight="1">
      <c r="A25" s="17"/>
      <c r="B25" s="11"/>
      <c r="C25" s="11"/>
      <c r="D25" s="12"/>
      <c r="E25" s="21"/>
      <c r="F25" s="11"/>
      <c r="G25" s="33" t="s">
        <v>26</v>
      </c>
      <c r="H25" s="51" t="s">
        <v>4</v>
      </c>
      <c r="I25" s="50"/>
      <c r="J25" s="50">
        <f>SUM(J21:J24)</f>
        <v>2100</v>
      </c>
      <c r="K25" s="60"/>
    </row>
    <row r="26" spans="1:19" ht="15.75" customHeight="1">
      <c r="A26" s="17"/>
      <c r="B26" s="11"/>
      <c r="C26" s="11"/>
      <c r="D26" s="12"/>
      <c r="E26" s="44"/>
      <c r="F26" s="42"/>
      <c r="G26" s="43" t="s">
        <v>19</v>
      </c>
      <c r="H26" s="52" t="s">
        <v>4</v>
      </c>
      <c r="I26" s="53"/>
      <c r="J26" s="53">
        <v>0</v>
      </c>
      <c r="K26" s="58"/>
    </row>
    <row r="27" spans="1:19" ht="15.75" customHeight="1">
      <c r="A27" s="17"/>
      <c r="B27" s="11"/>
      <c r="C27" s="11"/>
      <c r="D27" s="12"/>
      <c r="E27" s="45"/>
      <c r="F27" s="46"/>
      <c r="G27" s="57" t="s">
        <v>2</v>
      </c>
      <c r="H27" s="54" t="s">
        <v>4</v>
      </c>
      <c r="I27" s="55"/>
      <c r="J27" s="55">
        <v>0</v>
      </c>
      <c r="K27" s="59"/>
    </row>
    <row r="28" spans="1:19" ht="15.75" customHeight="1" thickBot="1">
      <c r="A28" s="17"/>
      <c r="B28" s="62"/>
      <c r="C28" s="62"/>
      <c r="D28" s="61"/>
      <c r="E28" s="68"/>
      <c r="F28" s="69"/>
      <c r="G28" s="70" t="s">
        <v>20</v>
      </c>
      <c r="H28" s="71" t="s">
        <v>4</v>
      </c>
      <c r="I28" s="72"/>
      <c r="J28" s="72"/>
      <c r="K28" s="73"/>
    </row>
    <row r="29" spans="1:19" ht="15.75" customHeight="1">
      <c r="A29" s="17"/>
      <c r="B29" s="11"/>
      <c r="C29" s="11"/>
      <c r="D29" s="12"/>
      <c r="E29" s="21"/>
      <c r="F29" s="11"/>
      <c r="G29" s="31" t="s">
        <v>35</v>
      </c>
      <c r="H29" s="51" t="s">
        <v>4</v>
      </c>
      <c r="I29" s="50"/>
      <c r="J29" s="50">
        <f>SUM(J25:J28)</f>
        <v>2100</v>
      </c>
      <c r="K29" s="60"/>
    </row>
    <row r="30" spans="1:19" ht="15.75" customHeight="1" thickBot="1">
      <c r="A30" s="17"/>
      <c r="B30" s="62"/>
      <c r="C30" s="62"/>
      <c r="D30" s="61"/>
      <c r="E30" s="63"/>
      <c r="F30" s="62"/>
      <c r="G30" s="66" t="s">
        <v>34</v>
      </c>
      <c r="H30" s="64" t="s">
        <v>4</v>
      </c>
      <c r="I30" s="65"/>
      <c r="J30" s="65"/>
      <c r="K30" s="67"/>
    </row>
    <row r="31" spans="1:19" ht="15.75" customHeight="1">
      <c r="A31" s="17"/>
      <c r="B31" s="11"/>
      <c r="C31" s="11"/>
      <c r="D31" s="12"/>
      <c r="E31" s="17"/>
      <c r="F31" s="11"/>
      <c r="G31" s="56" t="s">
        <v>26</v>
      </c>
      <c r="H31" s="51" t="s">
        <v>4</v>
      </c>
      <c r="I31" s="50"/>
      <c r="J31" s="51">
        <f>SUM(J29:J30)</f>
        <v>2100</v>
      </c>
      <c r="K31" s="60"/>
    </row>
    <row r="32" spans="1:19" ht="15.75" customHeight="1">
      <c r="A32" s="17"/>
      <c r="B32" s="11"/>
      <c r="C32" s="11"/>
      <c r="D32" s="12"/>
      <c r="E32" s="17"/>
      <c r="F32" s="11"/>
      <c r="G32" s="56"/>
      <c r="H32" s="51"/>
      <c r="I32" s="50"/>
      <c r="J32" s="51"/>
      <c r="K32" s="60"/>
    </row>
    <row r="33" spans="2:232" s="17" customFormat="1" ht="15.75" customHeight="1">
      <c r="B33" s="27" t="s">
        <v>44</v>
      </c>
      <c r="C33" s="11"/>
      <c r="D33" s="12"/>
      <c r="E33" s="11"/>
      <c r="F33" s="11"/>
      <c r="G33" s="13"/>
      <c r="H33" s="14"/>
      <c r="I33" s="11"/>
      <c r="J33" s="15"/>
      <c r="K33" s="16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</row>
    <row r="34" spans="2:232" s="17" customFormat="1" ht="15.75" customHeight="1">
      <c r="B34" s="18" t="s">
        <v>7</v>
      </c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</row>
    <row r="35" spans="2:232" s="17" customFormat="1" ht="15.75" customHeight="1">
      <c r="B35" s="18" t="s">
        <v>46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</row>
    <row r="36" spans="2:232" s="17" customFormat="1" ht="15.75" customHeight="1">
      <c r="B36" s="18" t="s">
        <v>33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</row>
    <row r="37" spans="2:232" s="17" customFormat="1" ht="15.75" customHeight="1">
      <c r="B37" s="18" t="s">
        <v>32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</row>
    <row r="38" spans="2:232" s="17" customFormat="1" ht="15.75" customHeight="1">
      <c r="B38" s="18" t="s">
        <v>31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</row>
    <row r="39" spans="2:232" s="17" customFormat="1" ht="15.75" customHeight="1">
      <c r="B39" s="11"/>
      <c r="C39" s="11"/>
      <c r="D39" s="18"/>
      <c r="E39" s="11"/>
      <c r="F39" s="11"/>
      <c r="G39" s="13"/>
      <c r="H39" s="19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</row>
    <row r="40" spans="2:232" s="17" customFormat="1" ht="15.75" customHeight="1">
      <c r="C40" s="11"/>
      <c r="D40" s="74" t="s">
        <v>36</v>
      </c>
      <c r="E40" s="11"/>
      <c r="F40" s="11"/>
      <c r="G40" s="13"/>
      <c r="H40" s="14"/>
      <c r="I40" s="11"/>
      <c r="J40" s="76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</row>
    <row r="41" spans="2:232" s="17" customFormat="1" ht="15.75" customHeight="1">
      <c r="B41" s="11"/>
      <c r="C41" s="11"/>
      <c r="D41" s="56" t="s">
        <v>37</v>
      </c>
      <c r="E41" s="18" t="s">
        <v>60</v>
      </c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</row>
    <row r="42" spans="2:232" s="17" customFormat="1" ht="15.75" customHeight="1">
      <c r="D42" s="26" t="s">
        <v>38</v>
      </c>
      <c r="E42" s="86" t="s">
        <v>62</v>
      </c>
      <c r="K42" s="21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</row>
    <row r="43" spans="2:232" s="17" customFormat="1" ht="15.75" customHeight="1">
      <c r="D43" s="26" t="s">
        <v>39</v>
      </c>
      <c r="E43" s="17" t="s">
        <v>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</row>
    <row r="44" spans="2:232" s="17" customFormat="1" ht="15.75" customHeight="1">
      <c r="D44" s="26" t="s">
        <v>40</v>
      </c>
      <c r="E44" s="22" t="s">
        <v>21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</row>
    <row r="45" spans="2:232" s="17" customFormat="1" ht="15.75" customHeight="1">
      <c r="D45" s="26" t="s">
        <v>41</v>
      </c>
      <c r="E45" s="23" t="s">
        <v>50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</row>
    <row r="46" spans="2:232" s="17" customFormat="1" ht="15.75" customHeight="1">
      <c r="D46" s="26" t="s">
        <v>42</v>
      </c>
      <c r="E46" s="17" t="s">
        <v>51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</row>
    <row r="47" spans="2:232" s="17" customFormat="1" ht="15.75" customHeight="1">
      <c r="B47" s="11"/>
      <c r="C47" s="11"/>
      <c r="D47" s="12" t="s">
        <v>43</v>
      </c>
      <c r="E47" s="11" t="s">
        <v>22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</row>
    <row r="48" spans="2:232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</row>
    <row r="49" spans="2:232" s="17" customFormat="1" ht="15.75" customHeight="1">
      <c r="B49" s="11" t="s">
        <v>45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</row>
    <row r="50" spans="2:232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</row>
    <row r="51" spans="2:232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</row>
    <row r="52" spans="2:232" s="17" customFormat="1" ht="15.75" customHeight="1">
      <c r="B52" s="8"/>
      <c r="C52" s="8"/>
      <c r="D52" s="11"/>
      <c r="E52" s="11"/>
      <c r="F52" s="11"/>
      <c r="G52" s="24"/>
      <c r="H52" s="11"/>
      <c r="I52" s="11"/>
      <c r="J52" s="24"/>
      <c r="K52" s="25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</row>
    <row r="53" spans="2:232" s="17" customFormat="1" ht="15.75" customHeight="1">
      <c r="B53" s="11" t="s">
        <v>58</v>
      </c>
      <c r="C53" s="11"/>
      <c r="D53" s="11"/>
      <c r="E53" s="11"/>
      <c r="F53" s="11"/>
      <c r="G53" s="24"/>
      <c r="H53" s="11"/>
      <c r="I53" s="11"/>
      <c r="J53" s="24"/>
      <c r="K53" s="24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</row>
    <row r="54" spans="2:232" s="17" customFormat="1" ht="15.75" customHeight="1">
      <c r="B54" s="11" t="s">
        <v>57</v>
      </c>
      <c r="C54" s="8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</row>
    <row r="55" spans="2:232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32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2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32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2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3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2012-05-12T04:11:49Z</dcterms:modified>
</cp:coreProperties>
</file>