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26" i="1" l="1"/>
  <c r="P26" i="1"/>
  <c r="N26" i="1"/>
  <c r="N23" i="1" l="1"/>
  <c r="P23" i="1" s="1"/>
  <c r="J23" i="1" l="1"/>
  <c r="J32" i="1" s="1"/>
  <c r="J36" i="1" s="1"/>
  <c r="J38" i="1" s="1"/>
</calcChain>
</file>

<file path=xl/sharedStrings.xml><?xml version="1.0" encoding="utf-8"?>
<sst xmlns="http://schemas.openxmlformats.org/spreadsheetml/2006/main" count="102" uniqueCount="88">
  <si>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</si>
  <si>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</si>
  <si>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</si>
  <si>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</si>
  <si>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</si>
  <si>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</si>
  <si>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</si>
  <si>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</si>
  <si>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</si>
  <si>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</si>
  <si>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</si>
  <si>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</si>
  <si>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</si>
  <si>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</si>
  <si>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</si>
  <si>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</si>
  <si>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</si>
  <si>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</si>
  <si>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</si>
  <si>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</si>
  <si>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</si>
  <si>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</si>
  <si>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</si>
  <si>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</si>
  <si>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</si>
  <si>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</si>
  <si>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</si>
  <si>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</si>
  <si>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</si>
  <si>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</si>
  <si>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</si>
  <si>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</si>
  <si>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</si>
  <si>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</si>
  <si>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</si>
  <si>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</si>
  <si>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</si>
  <si>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</si>
  <si>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</si>
  <si>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</si>
  <si>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</si>
  <si>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</si>
  <si>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</si>
  <si>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</si>
  <si>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</si>
  <si>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</si>
  <si>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</si>
  <si>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</si>
  <si>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</si>
  <si>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</si>
  <si>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</si>
  <si>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</si>
  <si>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</si>
  <si>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</si>
  <si>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</si>
  <si>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</si>
  <si>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</si>
  <si>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</si>
  <si>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</si>
  <si>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</si>
  <si>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</si>
  <si>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</si>
  <si>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</si>
  <si>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</si>
  <si>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</si>
  <si>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</si>
  <si>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</si>
  <si>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</si>
  <si>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</si>
  <si>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sugimoto 15/03/12</t>
  </si>
  <si>
    <t xml:space="preserve">PRIME TRADING                                 </t>
  </si>
  <si>
    <t>Prime Trading and Industrial Services GmbH</t>
  </si>
  <si>
    <t>Jungfernstieg 34   20354 Hamburg   Germany</t>
  </si>
  <si>
    <t>Dir        +49 40 37 49 87 12</t>
  </si>
  <si>
    <t>Tel        +49 40 37 49 87 - 0</t>
  </si>
  <si>
    <t>Fax       +49 40 37 49 87 87</t>
  </si>
  <si>
    <t xml:space="preserve">alexander@primetrading.de </t>
  </si>
  <si>
    <t xml:space="preserve">info@primetrading.de     www.primetrading.de   </t>
  </si>
  <si>
    <t>Alexander</t>
  </si>
  <si>
    <t>advance payment</t>
  </si>
  <si>
    <t>Q2012RH168</t>
  </si>
  <si>
    <t>82510020-20090 replaced by :</t>
  </si>
  <si>
    <t xml:space="preserve"> 82510020-10200</t>
  </si>
  <si>
    <t>Lubricator high pressure</t>
  </si>
  <si>
    <t>82510000-10100 replaced by</t>
  </si>
  <si>
    <t>82555330-10100</t>
  </si>
  <si>
    <t>Lubricator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</si>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</sst>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ander@primetradin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5" style="1" customWidth="1"/>
    <col min="5" max="5" width="36.375" style="1" customWidth="1"/>
    <col min="6" max="6" width="9.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N6"/>
      <c r="O6"/>
      <c r="P6"/>
      <c r="Q6" s="85"/>
      <c r="R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1" t="s">
        <v>70</v>
      </c>
      <c r="E7" s="17"/>
      <c r="F7" s="85"/>
      <c r="G7" s="21"/>
      <c r="H7" s="33" t="s">
        <v>1</v>
      </c>
      <c r="I7" s="17"/>
      <c r="J7" s="77">
        <v>41039</v>
      </c>
      <c r="K7" s="21"/>
      <c r="L7"/>
      <c r="N7"/>
      <c r="O7"/>
      <c r="P7"/>
    </row>
    <row r="8" spans="1:230" ht="15.75" customHeight="1">
      <c r="A8" s="17"/>
      <c r="B8" s="21"/>
      <c r="C8" s="21"/>
      <c r="D8" s="111" t="s">
        <v>71</v>
      </c>
      <c r="E8" s="17"/>
      <c r="F8" s="84"/>
      <c r="G8" s="33"/>
      <c r="H8" s="17"/>
      <c r="I8" s="17"/>
      <c r="J8" s="17"/>
      <c r="K8" s="21"/>
      <c r="L8"/>
      <c r="N8"/>
      <c r="O8"/>
      <c r="P8"/>
    </row>
    <row r="9" spans="1:230" ht="15.75" customHeight="1">
      <c r="A9" s="17"/>
      <c r="B9" s="21"/>
      <c r="C9" s="21"/>
      <c r="D9" s="111" t="s">
        <v>72</v>
      </c>
      <c r="E9" s="17"/>
      <c r="F9" s="84"/>
      <c r="G9" s="33"/>
      <c r="H9" s="17"/>
      <c r="J9" s="17"/>
      <c r="K9" s="21"/>
      <c r="L9"/>
      <c r="N9"/>
      <c r="O9"/>
      <c r="P9"/>
    </row>
    <row r="10" spans="1:230" ht="15.75" customHeight="1">
      <c r="A10" s="17"/>
      <c r="B10" s="21"/>
      <c r="C10" s="21"/>
      <c r="D10" s="111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1" t="s">
        <v>78</v>
      </c>
      <c r="F11" s="84"/>
      <c r="G11" s="17"/>
      <c r="H11" s="20" t="s">
        <v>17</v>
      </c>
      <c r="I11" s="20"/>
      <c r="J11" s="34" t="s">
        <v>80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1" t="s">
        <v>73</v>
      </c>
      <c r="E12" s="111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1" t="s">
        <v>74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1" t="s">
        <v>75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1" t="s">
        <v>76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1" t="s">
        <v>77</v>
      </c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84" t="s">
        <v>69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0"/>
      <c r="E21" s="100"/>
      <c r="G21" s="103"/>
      <c r="H21" s="104"/>
      <c r="I21" s="50"/>
      <c r="J21" s="50"/>
      <c r="K21" s="79"/>
      <c r="L21" s="107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/>
      <c r="C22" s="99"/>
      <c r="D22" s="111" t="s">
        <v>81</v>
      </c>
      <c r="E22" s="100"/>
      <c r="G22" s="103"/>
      <c r="H22" s="104"/>
      <c r="I22" s="50"/>
      <c r="J22" s="50"/>
      <c r="K22" s="79"/>
      <c r="L22" s="107"/>
      <c r="M22" s="97"/>
      <c r="N22" s="95"/>
      <c r="O22" s="96"/>
      <c r="P22" s="94"/>
    </row>
    <row r="23" spans="1:16" s="17" customFormat="1" ht="15.75" customHeight="1">
      <c r="B23" s="98">
        <v>1</v>
      </c>
      <c r="C23" s="99"/>
      <c r="D23" s="17" t="s">
        <v>82</v>
      </c>
      <c r="E23" s="111" t="s">
        <v>83</v>
      </c>
      <c r="G23" s="106">
        <v>5</v>
      </c>
      <c r="H23" s="104">
        <v>375</v>
      </c>
      <c r="I23" s="50"/>
      <c r="J23" s="50">
        <f>G23*H23</f>
        <v>1875</v>
      </c>
      <c r="K23" s="79" t="s">
        <v>87</v>
      </c>
      <c r="L23" s="105">
        <v>41600</v>
      </c>
      <c r="M23" s="17">
        <v>0.45</v>
      </c>
      <c r="N23" s="108">
        <f>L23*M23/100</f>
        <v>187.2</v>
      </c>
      <c r="O23" s="109">
        <v>0.5</v>
      </c>
      <c r="P23" s="17">
        <f>N23/(1-O23)</f>
        <v>374.4</v>
      </c>
    </row>
    <row r="24" spans="1:16" s="94" customFormat="1" ht="15.75" customHeight="1">
      <c r="B24" s="98"/>
      <c r="C24" s="98"/>
      <c r="D24" s="102"/>
      <c r="E24" s="101"/>
      <c r="H24" s="104"/>
      <c r="I24" s="93"/>
      <c r="J24" s="93"/>
      <c r="K24" s="93"/>
    </row>
    <row r="25" spans="1:16" s="94" customFormat="1" ht="15.75" customHeight="1">
      <c r="C25" s="98"/>
      <c r="D25" s="102" t="s">
        <v>84</v>
      </c>
      <c r="E25" s="101"/>
      <c r="H25" s="104"/>
      <c r="I25" s="93"/>
      <c r="J25" s="93"/>
      <c r="K25" s="93"/>
    </row>
    <row r="26" spans="1:16" s="94" customFormat="1" ht="15.75" customHeight="1">
      <c r="B26" s="98">
        <v>2</v>
      </c>
      <c r="C26" s="98"/>
      <c r="D26" s="102" t="s">
        <v>85</v>
      </c>
      <c r="E26" s="101" t="s">
        <v>86</v>
      </c>
      <c r="G26" s="94">
        <v>15</v>
      </c>
      <c r="H26" s="104">
        <v>117</v>
      </c>
      <c r="I26" s="93"/>
      <c r="J26" s="50">
        <f>G26*H26</f>
        <v>1755</v>
      </c>
      <c r="K26" s="79" t="s">
        <v>87</v>
      </c>
      <c r="L26" s="94">
        <v>13000</v>
      </c>
      <c r="M26" s="17">
        <v>0.45</v>
      </c>
      <c r="N26" s="108">
        <f>L26*M26/100</f>
        <v>58.5</v>
      </c>
      <c r="O26" s="109">
        <v>0.5</v>
      </c>
      <c r="P26" s="17">
        <f>N26/(1-O26)</f>
        <v>117</v>
      </c>
    </row>
    <row r="27" spans="1:16" s="94" customFormat="1" ht="15.75" customHeight="1">
      <c r="B27" s="98"/>
      <c r="C27" s="98"/>
      <c r="D27" s="102"/>
      <c r="E27" s="101"/>
      <c r="H27" s="104"/>
      <c r="I27" s="93"/>
      <c r="J27" s="93"/>
      <c r="K27" s="93"/>
    </row>
    <row r="28" spans="1:16" s="94" customFormat="1" ht="15.75" customHeight="1">
      <c r="B28" s="98"/>
      <c r="C28" s="98"/>
      <c r="D28" s="102"/>
      <c r="E28" s="101"/>
      <c r="H28" s="104"/>
      <c r="I28" s="93"/>
      <c r="J28" s="93"/>
      <c r="K28" s="93"/>
    </row>
    <row r="29" spans="1:16" s="94" customFormat="1" ht="15.75" customHeight="1">
      <c r="B29" s="98"/>
      <c r="C29" s="98"/>
      <c r="D29" s="102"/>
      <c r="E29" s="101"/>
      <c r="H29" s="104"/>
      <c r="I29" s="93"/>
      <c r="J29" s="93"/>
      <c r="K29" s="93"/>
    </row>
    <row r="30" spans="1:16" s="94" customFormat="1" ht="15.75" customHeight="1">
      <c r="B30" s="98"/>
      <c r="C30" s="98"/>
      <c r="D30" s="102"/>
      <c r="E30" s="101"/>
      <c r="H30" s="104"/>
      <c r="I30" s="93"/>
      <c r="J30" s="93"/>
      <c r="K30" s="93"/>
    </row>
    <row r="31" spans="1:16" ht="15.75" customHeight="1" thickBot="1">
      <c r="A31" s="17"/>
      <c r="B31" s="61"/>
      <c r="C31" s="62"/>
      <c r="D31" s="63"/>
      <c r="E31" s="64"/>
      <c r="F31" s="65"/>
      <c r="G31" s="92"/>
      <c r="H31" s="66"/>
      <c r="I31" s="67"/>
      <c r="J31" s="67"/>
      <c r="K31" s="80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3630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150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IF(J32&lt;150, 150, J32)</f>
        <v>3630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3630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60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53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79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alexander@primetrading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2012-05-10T08:15:45Z</dcterms:modified>
</cp:coreProperties>
</file>