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P23" i="1" l="1"/>
  <c r="N23" i="1"/>
  <c r="J23" i="1" l="1"/>
  <c r="J41" i="1" s="1"/>
  <c r="J45" i="1" s="1"/>
  <c r="J47" i="1" s="1"/>
</calcChain>
</file>

<file path=xl/sharedStrings.xml><?xml version="1.0" encoding="utf-8"?>
<sst xmlns="http://schemas.openxmlformats.org/spreadsheetml/2006/main" count="113" uniqueCount="100">
  <si>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</si>
  <si>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</si>
  <si>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</si>
  <si>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</si>
  <si>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</si>
  <si>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</si>
  <si>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</si>
  <si>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</si>
  <si>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</si>
  <si>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</si>
  <si>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</si>
  <si>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</si>
  <si>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</si>
  <si>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</si>
  <si>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</si>
  <si>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</si>
  <si>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</si>
  <si>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</si>
  <si>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</si>
  <si>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</si>
  <si>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</si>
  <si>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</si>
  <si>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</si>
  <si>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</si>
  <si>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</si>
  <si>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</si>
  <si>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</si>
  <si>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</si>
  <si>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</si>
  <si>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</si>
  <si>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</si>
  <si>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</si>
  <si>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</si>
  <si>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</si>
  <si>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</si>
  <si>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</si>
  <si>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</si>
  <si>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</si>
  <si>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</si>
  <si>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</si>
  <si>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</si>
  <si>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</si>
  <si>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</si>
  <si>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</si>
  <si>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</si>
  <si>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</si>
  <si>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</si>
  <si>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</si>
  <si>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</si>
  <si>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</si>
  <si>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</si>
  <si>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</si>
  <si>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</si>
  <si>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</si>
  <si>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</si>
  <si>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</si>
  <si>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</si>
  <si>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</si>
  <si>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</si>
  <si>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</si>
  <si>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</si>
  <si>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</si>
  <si>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</si>
  <si>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</si>
  <si>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</si>
  <si>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</si>
  <si>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</si>
  <si>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</si>
  <si>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</si>
  <si>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JTD220Z-A1R-00000-GN4-XX</t>
  </si>
  <si>
    <t>GTX31D-BAAADAA-AF2AXA1-R1T1</t>
  </si>
  <si>
    <t>A Material(Centerbody) 316 SST (Diaphragm:316L SST)</t>
  </si>
  <si>
    <t>B output 4 to 20mA (HART Communication)</t>
  </si>
  <si>
    <t>A Fill Fluid Regular type (Silicone OIL)</t>
  </si>
  <si>
    <t>A Material(Meterbody Cover,Vent/Drain plugs) SCS14A/316 SST</t>
  </si>
  <si>
    <t>D Process Connection 1/2 NPT Internal Thread, with Adapter Flange</t>
  </si>
  <si>
    <t>A Process Installation Vertical piping, Top Connection</t>
  </si>
  <si>
    <t>A Bolt/Nut Carbon Steel</t>
  </si>
  <si>
    <t>A Electrical Connection 1/2 NPT, Watertight</t>
  </si>
  <si>
    <t>F2 Explosion proof FM Intrinsically Safe</t>
  </si>
  <si>
    <t>A Indicator With Indicator</t>
  </si>
  <si>
    <t>X Paint Standard</t>
  </si>
  <si>
    <t>A Failure Alarm Upper Limit of output at abnormal Condition</t>
  </si>
  <si>
    <t>1 Mounting Bracket CF8（L form)</t>
  </si>
  <si>
    <t>T1 option Test Report</t>
  </si>
  <si>
    <t>AT9000 Advanced Transmitter/Differential Pressure</t>
  </si>
  <si>
    <t>sugimoto 15/03/12</t>
  </si>
  <si>
    <t>6</t>
  </si>
  <si>
    <t>R1 option Custom Calibration (need it at order level)</t>
  </si>
  <si>
    <t>Q2012RH165</t>
  </si>
  <si>
    <t xml:space="preserve">PRIME TRADING                                 </t>
  </si>
  <si>
    <t>Prime Trading and Industrial Services GmbH</t>
  </si>
  <si>
    <t>Jungfernstieg 34   20354 Hamburg   Germany</t>
  </si>
  <si>
    <t>Dir        +49 40 37 49 87 12</t>
  </si>
  <si>
    <t>Tel        +49 40 37 49 87 - 0</t>
  </si>
  <si>
    <t>Fax       +49 40 37 49 87 87</t>
  </si>
  <si>
    <t xml:space="preserve">alexander@primetrading.de </t>
  </si>
  <si>
    <t xml:space="preserve">info@primetrading.de     www.primetrading.de   </t>
  </si>
  <si>
    <t>Alexander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</si>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</sst>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er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E62" sqref="E6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5" style="1" customWidth="1"/>
    <col min="5" max="5" width="36.375" style="1" customWidth="1"/>
    <col min="6" max="6" width="9.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N6"/>
      <c r="O6"/>
      <c r="P6"/>
      <c r="Q6" s="85"/>
      <c r="R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90</v>
      </c>
      <c r="E7" s="17"/>
      <c r="F7" s="85"/>
      <c r="G7" s="21"/>
      <c r="H7" s="33" t="s">
        <v>1</v>
      </c>
      <c r="I7" s="17"/>
      <c r="J7" s="77">
        <v>41036</v>
      </c>
      <c r="K7" s="21"/>
      <c r="L7"/>
      <c r="N7"/>
      <c r="O7"/>
      <c r="P7"/>
    </row>
    <row r="8" spans="1:230" ht="15.75" customHeight="1">
      <c r="A8" s="17"/>
      <c r="B8" s="21"/>
      <c r="C8" s="21"/>
      <c r="D8" s="114" t="s">
        <v>91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4" t="s">
        <v>92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4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98</v>
      </c>
      <c r="F11" s="84"/>
      <c r="G11" s="17"/>
      <c r="H11" s="20" t="s">
        <v>17</v>
      </c>
      <c r="I11" s="20"/>
      <c r="J11" s="34" t="s">
        <v>89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93</v>
      </c>
      <c r="E12" s="114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94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95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96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4" t="s">
        <v>97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84" t="s">
        <v>86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 t="s">
        <v>69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/>
      <c r="C22" s="99"/>
      <c r="D22" s="113"/>
      <c r="E22" s="100"/>
      <c r="G22" s="104"/>
      <c r="H22" s="105"/>
      <c r="I22" s="50"/>
      <c r="J22" s="50"/>
      <c r="K22" s="79"/>
      <c r="L22" s="110"/>
      <c r="M22" s="97"/>
      <c r="N22" s="95"/>
      <c r="O22" s="96"/>
      <c r="P22" s="94"/>
    </row>
    <row r="23" spans="1:16" s="17" customFormat="1" ht="15.75" customHeight="1">
      <c r="B23" s="98">
        <v>1</v>
      </c>
      <c r="C23" s="99"/>
      <c r="D23" s="114" t="s">
        <v>70</v>
      </c>
      <c r="E23" s="114" t="s">
        <v>85</v>
      </c>
      <c r="G23" s="108">
        <v>2</v>
      </c>
      <c r="H23" s="105">
        <v>711</v>
      </c>
      <c r="I23" s="50"/>
      <c r="J23" s="50">
        <f>G23*H23</f>
        <v>1422</v>
      </c>
      <c r="K23" s="79" t="s">
        <v>87</v>
      </c>
      <c r="L23" s="106">
        <v>368000</v>
      </c>
      <c r="M23" s="17">
        <v>0.11600000000000001</v>
      </c>
      <c r="N23" s="111">
        <f>L23*M23/100</f>
        <v>426.88</v>
      </c>
      <c r="O23" s="112">
        <v>0.4</v>
      </c>
      <c r="P23" s="17">
        <f>N23/(1-O23)</f>
        <v>711.4666666666667</v>
      </c>
    </row>
    <row r="24" spans="1:16" s="94" customFormat="1" ht="15.75" customHeight="1">
      <c r="B24" s="101"/>
      <c r="C24" s="98"/>
      <c r="D24" s="114"/>
      <c r="E24" s="114" t="s">
        <v>71</v>
      </c>
      <c r="G24" s="109"/>
      <c r="H24" s="105"/>
      <c r="I24" s="93"/>
      <c r="J24" s="50"/>
      <c r="K24" s="79"/>
      <c r="L24" s="107"/>
      <c r="M24" s="97"/>
      <c r="N24" s="95"/>
      <c r="O24" s="96"/>
    </row>
    <row r="25" spans="1:16" s="94" customFormat="1" ht="15.75" customHeight="1">
      <c r="B25" s="98"/>
      <c r="C25" s="98"/>
      <c r="D25" s="114"/>
      <c r="E25" s="114" t="s">
        <v>72</v>
      </c>
      <c r="G25" s="109"/>
      <c r="H25" s="105"/>
      <c r="I25" s="93"/>
      <c r="J25" s="50"/>
      <c r="K25" s="79"/>
      <c r="L25" s="107"/>
      <c r="M25" s="17"/>
      <c r="N25" s="111"/>
      <c r="O25" s="112"/>
      <c r="P25" s="17"/>
    </row>
    <row r="26" spans="1:16" s="94" customFormat="1" ht="15.75" customHeight="1">
      <c r="B26" s="98"/>
      <c r="C26" s="98"/>
      <c r="D26" s="114"/>
      <c r="E26" s="114" t="s">
        <v>73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14"/>
      <c r="E27" s="114" t="s">
        <v>74</v>
      </c>
      <c r="G27" s="109"/>
      <c r="H27" s="105"/>
      <c r="I27" s="93"/>
      <c r="J27" s="50"/>
      <c r="K27" s="79"/>
      <c r="L27" s="107"/>
      <c r="M27" s="17"/>
      <c r="N27" s="111"/>
      <c r="O27" s="112"/>
      <c r="P27" s="17"/>
    </row>
    <row r="28" spans="1:16" s="94" customFormat="1" ht="15.75" customHeight="1">
      <c r="B28" s="98"/>
      <c r="C28" s="98"/>
      <c r="D28" s="114"/>
      <c r="E28" s="114" t="s">
        <v>75</v>
      </c>
      <c r="G28" s="109"/>
      <c r="H28" s="105"/>
      <c r="I28" s="93"/>
      <c r="J28" s="50"/>
      <c r="K28" s="79"/>
      <c r="L28" s="107"/>
      <c r="M28" s="17"/>
      <c r="N28" s="111"/>
      <c r="O28" s="112"/>
      <c r="P28" s="17"/>
    </row>
    <row r="29" spans="1:16" s="94" customFormat="1" ht="15.75" customHeight="1">
      <c r="B29" s="98"/>
      <c r="C29" s="98"/>
      <c r="D29" s="114"/>
      <c r="E29" s="114" t="s">
        <v>76</v>
      </c>
      <c r="G29" s="109"/>
      <c r="H29" s="105"/>
      <c r="I29" s="93"/>
      <c r="J29" s="50"/>
      <c r="K29" s="79"/>
      <c r="L29" s="107"/>
      <c r="M29" s="17"/>
      <c r="N29" s="111"/>
      <c r="O29" s="112"/>
      <c r="P29" s="17"/>
    </row>
    <row r="30" spans="1:16" s="94" customFormat="1" ht="15.75" customHeight="1">
      <c r="B30" s="98"/>
      <c r="C30" s="98"/>
      <c r="D30" s="114"/>
      <c r="E30" s="114" t="s">
        <v>77</v>
      </c>
      <c r="G30" s="109"/>
      <c r="H30" s="105"/>
      <c r="I30" s="93"/>
      <c r="J30" s="50"/>
      <c r="K30" s="79"/>
      <c r="L30" s="107"/>
      <c r="M30" s="17"/>
      <c r="N30" s="111"/>
      <c r="O30" s="112"/>
      <c r="P30" s="17"/>
    </row>
    <row r="31" spans="1:16" s="94" customFormat="1" ht="15.75" customHeight="1">
      <c r="B31" s="98"/>
      <c r="C31" s="98"/>
      <c r="D31" s="114"/>
      <c r="E31" s="114" t="s">
        <v>78</v>
      </c>
      <c r="G31" s="109"/>
      <c r="H31" s="105"/>
      <c r="I31" s="93"/>
      <c r="J31" s="50"/>
      <c r="K31" s="79"/>
      <c r="L31" s="107"/>
      <c r="M31" s="17"/>
      <c r="N31" s="111"/>
      <c r="O31" s="112"/>
      <c r="P31" s="17"/>
    </row>
    <row r="32" spans="1:16" s="94" customFormat="1" ht="15.75" customHeight="1">
      <c r="B32" s="98"/>
      <c r="C32" s="98"/>
      <c r="D32" s="114"/>
      <c r="E32" s="114" t="s">
        <v>79</v>
      </c>
      <c r="G32" s="109"/>
      <c r="H32" s="105"/>
      <c r="I32" s="93"/>
      <c r="J32" s="50"/>
      <c r="K32" s="79"/>
      <c r="L32" s="107"/>
      <c r="M32" s="17"/>
      <c r="N32" s="111"/>
      <c r="O32" s="112"/>
      <c r="P32" s="17"/>
    </row>
    <row r="33" spans="1:16" s="94" customFormat="1" ht="15.75" customHeight="1">
      <c r="B33" s="98"/>
      <c r="C33" s="98"/>
      <c r="D33" s="114"/>
      <c r="E33" s="114" t="s">
        <v>80</v>
      </c>
      <c r="G33" s="109"/>
      <c r="H33" s="105"/>
      <c r="I33" s="93"/>
      <c r="J33" s="50"/>
      <c r="K33" s="79"/>
      <c r="L33" s="107"/>
      <c r="M33" s="17"/>
      <c r="N33" s="111"/>
      <c r="O33" s="112"/>
      <c r="P33" s="17"/>
    </row>
    <row r="34" spans="1:16" s="94" customFormat="1" ht="15.75" customHeight="1">
      <c r="B34" s="98"/>
      <c r="C34" s="98"/>
      <c r="D34" s="114"/>
      <c r="E34" s="114" t="s">
        <v>81</v>
      </c>
      <c r="G34" s="109"/>
      <c r="H34" s="105"/>
      <c r="I34" s="93"/>
      <c r="J34" s="50"/>
      <c r="K34" s="79"/>
      <c r="L34" s="107"/>
      <c r="M34" s="17"/>
      <c r="N34" s="111"/>
      <c r="O34" s="112"/>
      <c r="P34" s="17"/>
    </row>
    <row r="35" spans="1:16" s="94" customFormat="1" ht="15.75" customHeight="1">
      <c r="B35" s="98"/>
      <c r="C35" s="98"/>
      <c r="D35" s="114"/>
      <c r="E35" s="114" t="s">
        <v>82</v>
      </c>
      <c r="G35" s="109"/>
      <c r="H35" s="105"/>
      <c r="I35" s="93"/>
      <c r="J35" s="50"/>
      <c r="K35" s="79"/>
      <c r="L35" s="107"/>
      <c r="M35" s="17"/>
      <c r="N35" s="111"/>
      <c r="O35" s="112"/>
      <c r="P35" s="17"/>
    </row>
    <row r="36" spans="1:16" s="94" customFormat="1" ht="15.75" customHeight="1">
      <c r="B36" s="98"/>
      <c r="C36" s="98"/>
      <c r="D36" s="114"/>
      <c r="E36" s="114" t="s">
        <v>83</v>
      </c>
      <c r="G36" s="109"/>
      <c r="H36" s="105"/>
      <c r="I36" s="93"/>
      <c r="J36" s="50"/>
      <c r="K36" s="79"/>
      <c r="L36" s="107"/>
      <c r="M36" s="97"/>
      <c r="N36" s="95"/>
      <c r="O36" s="96"/>
    </row>
    <row r="37" spans="1:16" s="94" customFormat="1" ht="15.75" customHeight="1">
      <c r="B37" s="98"/>
      <c r="C37" s="98"/>
      <c r="D37" s="114"/>
      <c r="E37" s="114" t="s">
        <v>88</v>
      </c>
      <c r="G37" s="109"/>
      <c r="H37" s="105"/>
      <c r="I37" s="93"/>
      <c r="J37" s="50"/>
      <c r="K37" s="79"/>
      <c r="L37" s="107"/>
      <c r="M37" s="17"/>
      <c r="N37" s="111"/>
      <c r="O37" s="112"/>
      <c r="P37" s="17"/>
    </row>
    <row r="38" spans="1:16" s="94" customFormat="1" ht="15.75" customHeight="1">
      <c r="B38" s="98"/>
      <c r="C38" s="98"/>
      <c r="D38" s="114"/>
      <c r="E38" s="114" t="s">
        <v>84</v>
      </c>
      <c r="H38" s="105"/>
      <c r="I38" s="93"/>
      <c r="J38" s="50"/>
      <c r="K38" s="79"/>
      <c r="M38" s="97"/>
      <c r="N38" s="95"/>
      <c r="O38" s="96"/>
    </row>
    <row r="39" spans="1:16" s="94" customFormat="1" ht="15.75" customHeight="1">
      <c r="B39" s="98"/>
      <c r="C39" s="98"/>
      <c r="D39" s="103"/>
      <c r="E39" s="102"/>
      <c r="H39" s="105"/>
      <c r="I39" s="93"/>
      <c r="J39" s="93"/>
      <c r="K39" s="93"/>
    </row>
    <row r="40" spans="1:16" ht="15.75" customHeight="1" thickBot="1">
      <c r="A40" s="17"/>
      <c r="B40" s="61"/>
      <c r="C40" s="62"/>
      <c r="D40" s="63"/>
      <c r="E40" s="64"/>
      <c r="F40" s="65"/>
      <c r="G40" s="92"/>
      <c r="H40" s="66"/>
      <c r="I40" s="67"/>
      <c r="J40" s="67"/>
      <c r="K40" s="80"/>
    </row>
    <row r="41" spans="1:16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1422</v>
      </c>
      <c r="K41" s="60"/>
    </row>
    <row r="42" spans="1:16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150</v>
      </c>
      <c r="K42" s="58"/>
    </row>
    <row r="43" spans="1:16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6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</row>
    <row r="45" spans="1:16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IF(J41&lt;150, 150, J41)</f>
        <v>1422</v>
      </c>
      <c r="K45" s="60"/>
    </row>
    <row r="46" spans="1:16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6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1422</v>
      </c>
      <c r="K47" s="60"/>
    </row>
    <row r="48" spans="1:16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60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53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54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0" t="s">
        <v>99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57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alexander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2012-05-07T13:19:15Z</dcterms:modified>
</cp:coreProperties>
</file>