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QUOTE!$A$1:$K$53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4" i="1" l="1"/>
  <c r="J28" i="1" s="1"/>
  <c r="J30" i="1" s="1"/>
</calcChain>
</file>

<file path=xl/sharedStrings.xml><?xml version="1.0" encoding="utf-8"?>
<sst xmlns="http://schemas.openxmlformats.org/spreadsheetml/2006/main" count="82" uniqueCount="69">
  <si>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</si>
  <si>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</si>
  <si>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</si>
  <si>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</si>
  <si>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</si>
  <si>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</si>
  <si>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</si>
  <si>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</si>
  <si>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</si>
  <si>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</si>
  <si>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</si>
  <si>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</si>
  <si>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</si>
  <si>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</si>
  <si>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</si>
  <si>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</si>
  <si>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</si>
  <si>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</si>
  <si>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</si>
  <si>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</si>
  <si>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</si>
  <si>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</si>
  <si>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</si>
  <si>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</si>
  <si>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</si>
  <si>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</si>
  <si>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</si>
  <si>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</si>
  <si>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</si>
  <si>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</si>
  <si>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</si>
  <si>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</si>
  <si>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</si>
  <si>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</si>
  <si>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</si>
  <si>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</si>
  <si>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</si>
  <si>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</si>
  <si>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</si>
  <si>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</si>
  <si>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</si>
  <si>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</si>
  <si>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</si>
  <si>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</si>
  <si>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</si>
  <si>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</si>
  <si>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</si>
  <si>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</si>
  <si>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</si>
  <si>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</si>
  <si>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</si>
  <si>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</si>
  <si>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</si>
  <si>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</si>
  <si>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</si>
  <si>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</si>
  <si>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</si>
  <si>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</si>
  <si>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</si>
  <si>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</si>
  <si>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</si>
  <si>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Q2012RH163</t>
  </si>
  <si>
    <t>1LS71-JWC</t>
  </si>
  <si>
    <t>limit switch</t>
  </si>
  <si>
    <t>Entek</t>
  </si>
  <si>
    <t>Turgay Aydin &lt;turgay.aydin@entekteknik.com&gt;</t>
  </si>
  <si>
    <t>Turgay Aydin</t>
  </si>
  <si>
    <t>30 days from invoice date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</si>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</sst>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0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68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41058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66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65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230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230" s="40" customFormat="1" ht="15.75" customHeight="1">
      <c r="B21" s="97">
        <v>1</v>
      </c>
      <c r="C21" s="97"/>
      <c r="D21" s="97" t="s">
        <v>62</v>
      </c>
      <c r="E21" s="97" t="s">
        <v>63</v>
      </c>
      <c r="F21" s="97"/>
      <c r="G21" s="98">
        <v>80</v>
      </c>
      <c r="H21" s="97">
        <v>47</v>
      </c>
      <c r="I21" s="97"/>
      <c r="J21" s="97">
        <f>G21*H21</f>
        <v>3760</v>
      </c>
      <c r="K21" s="98">
        <v>5</v>
      </c>
      <c r="L21" s="40">
        <v>21.21</v>
      </c>
      <c r="M21" s="40">
        <f>L21*1.1</f>
        <v>23.331000000000003</v>
      </c>
      <c r="N21" s="87">
        <v>0.5</v>
      </c>
      <c r="O21" s="40">
        <f>M21/(1-N21)</f>
        <v>46.662000000000006</v>
      </c>
    </row>
    <row r="22" spans="1:230" s="40" customFormat="1" ht="15.75" customHeight="1">
      <c r="B22" s="97"/>
      <c r="C22" s="97"/>
      <c r="D22" s="97"/>
      <c r="E22" s="97"/>
      <c r="F22" s="97"/>
      <c r="G22" s="97"/>
      <c r="H22" s="97"/>
      <c r="I22" s="97"/>
      <c r="J22" s="97"/>
      <c r="K22" s="88"/>
    </row>
    <row r="23" spans="1:230" s="40" customFormat="1" ht="15.75" customHeight="1" thickBot="1">
      <c r="B23" s="89"/>
      <c r="C23" s="90"/>
      <c r="D23" s="91"/>
      <c r="E23" s="92"/>
      <c r="F23" s="93"/>
      <c r="G23" s="100"/>
      <c r="H23" s="94"/>
      <c r="I23" s="95"/>
      <c r="J23" s="95"/>
      <c r="K23" s="96"/>
    </row>
    <row r="24" spans="1:230" ht="15.75" customHeight="1">
      <c r="A24" s="17"/>
      <c r="B24" s="11"/>
      <c r="C24" s="11"/>
      <c r="D24" s="12"/>
      <c r="E24" s="21"/>
      <c r="F24" s="11"/>
      <c r="G24" s="33" t="s">
        <v>26</v>
      </c>
      <c r="H24" s="51" t="s">
        <v>4</v>
      </c>
      <c r="I24" s="50"/>
      <c r="J24" s="50">
        <f>SUM(J21:J23)</f>
        <v>3760</v>
      </c>
      <c r="K24" s="60"/>
    </row>
    <row r="25" spans="1:230" ht="15.75" customHeight="1">
      <c r="A25" s="17"/>
      <c r="B25" s="11"/>
      <c r="C25" s="11"/>
      <c r="D25" s="12"/>
      <c r="E25" s="44"/>
      <c r="F25" s="42"/>
      <c r="G25" s="43" t="s">
        <v>19</v>
      </c>
      <c r="H25" s="52" t="s">
        <v>4</v>
      </c>
      <c r="I25" s="53"/>
      <c r="J25" s="53">
        <v>0</v>
      </c>
      <c r="K25" s="58"/>
    </row>
    <row r="26" spans="1:230" ht="15.75" customHeight="1">
      <c r="A26" s="17"/>
      <c r="B26" s="11"/>
      <c r="C26" s="11"/>
      <c r="D26" s="12"/>
      <c r="E26" s="45"/>
      <c r="F26" s="46"/>
      <c r="G26" s="57" t="s">
        <v>2</v>
      </c>
      <c r="H26" s="54" t="s">
        <v>4</v>
      </c>
      <c r="I26" s="55"/>
      <c r="J26" s="55">
        <v>0</v>
      </c>
      <c r="K26" s="59"/>
    </row>
    <row r="27" spans="1:230" ht="15.75" customHeight="1" thickBot="1">
      <c r="A27" s="17"/>
      <c r="B27" s="62"/>
      <c r="C27" s="62"/>
      <c r="D27" s="61"/>
      <c r="E27" s="68"/>
      <c r="F27" s="69"/>
      <c r="G27" s="70" t="s">
        <v>20</v>
      </c>
      <c r="H27" s="71" t="s">
        <v>4</v>
      </c>
      <c r="I27" s="72"/>
      <c r="J27" s="72"/>
      <c r="K27" s="73"/>
    </row>
    <row r="28" spans="1:230" ht="15.75" customHeight="1">
      <c r="A28" s="17"/>
      <c r="B28" s="11"/>
      <c r="C28" s="11"/>
      <c r="D28" s="12"/>
      <c r="E28" s="21"/>
      <c r="F28" s="11"/>
      <c r="G28" s="31" t="s">
        <v>35</v>
      </c>
      <c r="H28" s="51" t="s">
        <v>4</v>
      </c>
      <c r="I28" s="50"/>
      <c r="J28" s="50">
        <f>SUM(J24:J27)</f>
        <v>3760</v>
      </c>
      <c r="K28" s="60"/>
    </row>
    <row r="29" spans="1:230" ht="15.75" customHeight="1" thickBot="1">
      <c r="A29" s="17"/>
      <c r="B29" s="62"/>
      <c r="C29" s="62"/>
      <c r="D29" s="61"/>
      <c r="E29" s="63"/>
      <c r="F29" s="62"/>
      <c r="G29" s="66" t="s">
        <v>34</v>
      </c>
      <c r="H29" s="64" t="s">
        <v>4</v>
      </c>
      <c r="I29" s="65"/>
      <c r="J29" s="65"/>
      <c r="K29" s="67"/>
    </row>
    <row r="30" spans="1:230" ht="15.75" customHeight="1">
      <c r="A30" s="17"/>
      <c r="B30" s="11"/>
      <c r="C30" s="11"/>
      <c r="D30" s="12"/>
      <c r="E30" s="17"/>
      <c r="F30" s="11"/>
      <c r="G30" s="56" t="s">
        <v>26</v>
      </c>
      <c r="H30" s="51" t="s">
        <v>4</v>
      </c>
      <c r="I30" s="50"/>
      <c r="J30" s="51">
        <f>SUM(J28:J29)</f>
        <v>3760</v>
      </c>
      <c r="K30" s="60"/>
    </row>
    <row r="31" spans="1:230" ht="15.75" customHeight="1">
      <c r="A31" s="17"/>
      <c r="B31" s="11"/>
      <c r="C31" s="11"/>
      <c r="D31" s="12"/>
      <c r="E31" s="17"/>
      <c r="F31" s="11"/>
      <c r="G31" s="56"/>
      <c r="H31" s="51"/>
      <c r="I31" s="50"/>
      <c r="J31" s="51"/>
      <c r="K31" s="60"/>
    </row>
    <row r="32" spans="1:230" s="17" customFormat="1" ht="15.75" customHeight="1">
      <c r="B32" s="27" t="s">
        <v>44</v>
      </c>
      <c r="C32" s="11"/>
      <c r="D32" s="12"/>
      <c r="E32" s="11"/>
      <c r="F32" s="11"/>
      <c r="G32" s="13"/>
      <c r="H32" s="14"/>
      <c r="I32" s="11"/>
      <c r="J32" s="15"/>
      <c r="K32" s="16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2:230" s="17" customFormat="1" ht="15.75" customHeight="1">
      <c r="B33" s="18" t="s">
        <v>7</v>
      </c>
      <c r="E33" s="11"/>
      <c r="F33" s="11"/>
      <c r="G33" s="13"/>
      <c r="H33" s="14"/>
      <c r="I33" s="11"/>
      <c r="J33" s="15"/>
      <c r="K33" s="16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8" t="s">
        <v>46</v>
      </c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8" t="s">
        <v>33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8" t="s">
        <v>32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>
      <c r="B37" s="18" t="s">
        <v>31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1"/>
      <c r="C38" s="11"/>
      <c r="D38" s="18"/>
      <c r="E38" s="11"/>
      <c r="F38" s="11"/>
      <c r="G38" s="13"/>
      <c r="H38" s="19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>
      <c r="C39" s="11"/>
      <c r="D39" s="74" t="s">
        <v>36</v>
      </c>
      <c r="E39" s="11"/>
      <c r="F39" s="11"/>
      <c r="G39" s="13"/>
      <c r="H39" s="14"/>
      <c r="I39" s="11"/>
      <c r="J39" s="76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11"/>
      <c r="C40" s="11"/>
      <c r="D40" s="56" t="s">
        <v>37</v>
      </c>
      <c r="E40" s="18" t="s">
        <v>60</v>
      </c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D41" s="26" t="s">
        <v>38</v>
      </c>
      <c r="E41" s="86" t="s">
        <v>67</v>
      </c>
      <c r="K41" s="21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D42" s="26" t="s">
        <v>39</v>
      </c>
      <c r="E42" s="17" t="s">
        <v>5</v>
      </c>
      <c r="K42" s="21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D43" s="26" t="s">
        <v>40</v>
      </c>
      <c r="E43" s="22" t="s">
        <v>21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D44" s="26" t="s">
        <v>41</v>
      </c>
      <c r="E44" s="23" t="s">
        <v>50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D45" s="26" t="s">
        <v>42</v>
      </c>
      <c r="E45" s="17" t="s">
        <v>51</v>
      </c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B46" s="11"/>
      <c r="C46" s="11"/>
      <c r="D46" s="12" t="s">
        <v>43</v>
      </c>
      <c r="E46" s="11" t="s">
        <v>22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11"/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11" t="s">
        <v>45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"/>
      <c r="C51" s="8"/>
      <c r="D51" s="11"/>
      <c r="E51" s="11"/>
      <c r="F51" s="11"/>
      <c r="G51" s="24"/>
      <c r="H51" s="11"/>
      <c r="I51" s="11"/>
      <c r="J51" s="24"/>
      <c r="K51" s="25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58</v>
      </c>
      <c r="C52" s="11"/>
      <c r="D52" s="11"/>
      <c r="E52" s="11"/>
      <c r="F52" s="11"/>
      <c r="G52" s="24"/>
      <c r="H52" s="11"/>
      <c r="I52" s="11"/>
      <c r="J52" s="24"/>
      <c r="K52" s="24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57</v>
      </c>
      <c r="C53" s="8"/>
      <c r="D53" s="11"/>
      <c r="E53" s="11"/>
      <c r="F53" s="11"/>
      <c r="G53" s="24"/>
      <c r="H53" s="11"/>
      <c r="I53" s="11"/>
      <c r="J53" s="24"/>
      <c r="K53" s="24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ht="15.75" customHeight="1">
      <c r="B54" s="8"/>
      <c r="C54" s="8"/>
      <c r="D54" s="5"/>
      <c r="E54" s="6"/>
      <c r="F54" s="6"/>
      <c r="G54" s="7"/>
      <c r="H54" s="6"/>
      <c r="I54" s="6"/>
      <c r="J54" s="7"/>
      <c r="K54" s="7"/>
    </row>
    <row r="55" spans="2:23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30" ht="15.75" customHeight="1">
      <c r="B56" s="2"/>
      <c r="C56" s="2"/>
      <c r="D56" s="2"/>
      <c r="E56" s="2"/>
      <c r="F56" s="2"/>
      <c r="G56" s="7"/>
      <c r="H56" s="2"/>
      <c r="I56" s="2"/>
      <c r="J56" s="2"/>
      <c r="K56" s="2"/>
    </row>
    <row r="57" spans="2:23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2012-05-29T08:48:53Z</dcterms:modified>
</cp:coreProperties>
</file>