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QUOTE!$A$1:$K$67</definedName>
  </definedNames>
  <calcPr calcId="145621"/>
</workbook>
</file>

<file path=xl/calcChain.xml><?xml version="1.0" encoding="utf-8"?>
<calcChain xmlns="http://schemas.openxmlformats.org/spreadsheetml/2006/main">
  <c r="J23" i="1" l="1"/>
  <c r="N23" i="1"/>
  <c r="P23" i="1" s="1"/>
  <c r="L23" i="1"/>
  <c r="J35" i="1" l="1"/>
  <c r="J39" i="1" s="1"/>
  <c r="J41" i="1" s="1"/>
</calcChain>
</file>

<file path=xl/sharedStrings.xml><?xml version="1.0" encoding="utf-8"?>
<sst xmlns="http://schemas.openxmlformats.org/spreadsheetml/2006/main" count="100" uniqueCount="87">
  <si>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</si>
  <si>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</si>
  <si>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</si>
  <si>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</si>
  <si>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</si>
  <si>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</si>
  <si>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</si>
  <si>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</si>
  <si>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</si>
  <si>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</si>
  <si>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</si>
  <si>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</si>
  <si>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</si>
  <si>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</si>
  <si>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</si>
  <si>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</si>
  <si>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</si>
  <si>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</si>
  <si>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</si>
  <si>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</si>
  <si>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</si>
  <si>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</si>
  <si>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</si>
  <si>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</si>
  <si>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</si>
  <si>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</si>
  <si>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</si>
  <si>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</si>
  <si>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</si>
  <si>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</si>
  <si>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</si>
  <si>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</si>
  <si>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</si>
  <si>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</si>
  <si>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</si>
  <si>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</si>
  <si>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</si>
  <si>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</si>
  <si>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</si>
  <si>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</si>
  <si>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</si>
  <si>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</si>
  <si>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</si>
  <si>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</si>
  <si>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</si>
  <si>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</si>
  <si>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</si>
  <si>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</si>
  <si>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</si>
  <si>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</si>
  <si>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</si>
  <si>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</si>
  <si>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</si>
  <si>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</si>
  <si>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</si>
  <si>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</si>
  <si>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</si>
  <si>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</si>
  <si>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</si>
  <si>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</si>
  <si>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</si>
  <si>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</si>
  <si>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</si>
  <si>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</si>
  <si>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</si>
  <si>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</si>
  <si>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</si>
  <si>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</si>
  <si>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</si>
  <si>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</si>
  <si>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Q2012RH162</t>
  </si>
  <si>
    <t>Osadebe Nwabueze</t>
  </si>
  <si>
    <t>Tycol</t>
  </si>
  <si>
    <t>KRPC</t>
  </si>
  <si>
    <t>Tycol margin</t>
  </si>
  <si>
    <t>REV1</t>
  </si>
  <si>
    <t>GTX31D-BAAABAA-AF1AXA1-R1</t>
  </si>
  <si>
    <t>DP Transmitter</t>
  </si>
  <si>
    <t>Output Hart 4-20mA</t>
  </si>
  <si>
    <t>Wetted parts: stainless steel</t>
  </si>
  <si>
    <t>With FM explosion proof approvam</t>
  </si>
  <si>
    <t>With Indicator</t>
  </si>
  <si>
    <t>With CF8 mounting bracket</t>
  </si>
  <si>
    <t>With custom calibration: (To be given at order level)</t>
  </si>
  <si>
    <t>Process connection: Rc1/4 with adapter Top</t>
  </si>
  <si>
    <t>5</t>
  </si>
  <si>
    <t>Span: 0,5 to 100Kpas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</si>
</sst>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3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9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4"/>
  <sheetViews>
    <sheetView tabSelected="1" zoomScaleNormal="100" workbookViewId="0">
      <selection activeCell="E24" sqref="E2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3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 t="s">
        <v>75</v>
      </c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6" t="s">
        <v>25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7" t="s">
        <v>72</v>
      </c>
      <c r="E7" s="17"/>
      <c r="F7" s="85"/>
      <c r="G7" s="21"/>
      <c r="H7" s="33" t="s">
        <v>1</v>
      </c>
      <c r="I7" s="17"/>
      <c r="J7" s="77">
        <v>41047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7"/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7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7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7" t="s">
        <v>71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7"/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2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3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8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8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8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8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8" s="17" customFormat="1" ht="15.75" customHeight="1">
      <c r="B21" s="100"/>
      <c r="C21" s="101"/>
      <c r="D21" s="104"/>
      <c r="E21" s="102"/>
      <c r="G21" s="105"/>
      <c r="H21" s="106"/>
      <c r="I21" s="50"/>
      <c r="J21" s="50"/>
      <c r="K21" s="79"/>
      <c r="L21" s="109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  <c r="Q21" s="17" t="s">
        <v>74</v>
      </c>
      <c r="R21" s="17" t="s">
        <v>73</v>
      </c>
    </row>
    <row r="22" spans="1:18" s="95" customFormat="1" ht="15.75" customHeight="1">
      <c r="B22" s="100"/>
      <c r="C22" s="100"/>
      <c r="D22" s="104"/>
      <c r="E22" s="103"/>
      <c r="G22" s="108"/>
      <c r="H22" s="106"/>
      <c r="I22" s="94"/>
      <c r="J22" s="50"/>
      <c r="K22" s="79"/>
      <c r="L22" s="107"/>
      <c r="M22" s="98"/>
      <c r="N22" s="96"/>
      <c r="O22" s="97"/>
    </row>
    <row r="23" spans="1:18" s="95" customFormat="1" ht="15.75" customHeight="1">
      <c r="B23" s="100">
        <v>1</v>
      </c>
      <c r="C23" s="100"/>
      <c r="D23" s="114" t="s">
        <v>76</v>
      </c>
      <c r="E23" s="103" t="s">
        <v>77</v>
      </c>
      <c r="G23" s="108">
        <v>12</v>
      </c>
      <c r="H23" s="106">
        <v>850</v>
      </c>
      <c r="I23" s="94"/>
      <c r="J23" s="50">
        <f>G23*H23</f>
        <v>10200</v>
      </c>
      <c r="K23" s="79" t="s">
        <v>85</v>
      </c>
      <c r="L23" s="107">
        <f>310+5+6+8+20+12+5</f>
        <v>366</v>
      </c>
      <c r="M23" s="98">
        <v>0.11600000000000001</v>
      </c>
      <c r="N23" s="110">
        <f>L23*1000*M23/100</f>
        <v>424.56</v>
      </c>
      <c r="O23" s="111">
        <v>0.5</v>
      </c>
      <c r="P23" s="17">
        <f>N23/(1-O23)</f>
        <v>849.12</v>
      </c>
    </row>
    <row r="24" spans="1:18" s="95" customFormat="1" ht="15.75" customHeight="1">
      <c r="B24" s="100"/>
      <c r="C24" s="100"/>
      <c r="D24" s="104"/>
      <c r="E24" s="103" t="s">
        <v>86</v>
      </c>
      <c r="G24" s="108"/>
      <c r="H24" s="106"/>
      <c r="I24" s="94"/>
      <c r="J24" s="50"/>
      <c r="K24" s="79"/>
      <c r="L24" s="107"/>
      <c r="M24" s="98"/>
      <c r="N24" s="96"/>
      <c r="O24" s="97"/>
    </row>
    <row r="25" spans="1:18" s="95" customFormat="1" ht="15.75" customHeight="1">
      <c r="B25" s="100"/>
      <c r="C25" s="100"/>
      <c r="D25" s="104"/>
      <c r="E25" s="103" t="s">
        <v>78</v>
      </c>
      <c r="G25" s="108"/>
      <c r="H25" s="106"/>
      <c r="I25" s="94"/>
      <c r="J25" s="50"/>
      <c r="K25" s="79"/>
      <c r="L25" s="107"/>
      <c r="M25" s="98"/>
      <c r="N25" s="96"/>
      <c r="O25" s="97"/>
    </row>
    <row r="26" spans="1:18" s="95" customFormat="1" ht="15.75" customHeight="1">
      <c r="B26" s="100"/>
      <c r="C26" s="100"/>
      <c r="D26" s="104"/>
      <c r="E26" s="103" t="s">
        <v>84</v>
      </c>
      <c r="G26" s="108"/>
      <c r="H26" s="106"/>
      <c r="I26" s="94"/>
      <c r="J26" s="50"/>
      <c r="K26" s="79"/>
      <c r="L26" s="107"/>
      <c r="M26" s="98"/>
      <c r="N26" s="96"/>
      <c r="O26" s="97"/>
    </row>
    <row r="27" spans="1:18" s="95" customFormat="1" ht="15.75" customHeight="1">
      <c r="B27" s="100"/>
      <c r="C27" s="100"/>
      <c r="D27" s="104"/>
      <c r="E27" s="103" t="s">
        <v>79</v>
      </c>
      <c r="G27" s="108"/>
      <c r="H27" s="106"/>
      <c r="I27" s="94"/>
      <c r="J27" s="50"/>
      <c r="K27" s="79"/>
      <c r="L27" s="107"/>
      <c r="M27" s="98"/>
      <c r="N27" s="96"/>
      <c r="O27" s="97"/>
    </row>
    <row r="28" spans="1:18" s="95" customFormat="1" ht="15.75" customHeight="1">
      <c r="B28" s="100"/>
      <c r="C28" s="100"/>
      <c r="D28" s="104"/>
      <c r="E28" s="103" t="s">
        <v>80</v>
      </c>
      <c r="G28" s="108"/>
      <c r="H28" s="106"/>
      <c r="I28" s="94"/>
      <c r="J28" s="50"/>
      <c r="K28" s="79"/>
      <c r="L28" s="107"/>
      <c r="M28" s="98"/>
      <c r="N28" s="96"/>
      <c r="O28" s="97"/>
    </row>
    <row r="29" spans="1:18" s="95" customFormat="1" ht="15.75" customHeight="1">
      <c r="B29" s="100"/>
      <c r="C29" s="100"/>
      <c r="D29" s="104"/>
      <c r="E29" s="103" t="s">
        <v>81</v>
      </c>
      <c r="G29" s="108"/>
      <c r="H29" s="106"/>
      <c r="I29" s="94"/>
      <c r="J29" s="50"/>
      <c r="K29" s="79"/>
      <c r="L29" s="107"/>
      <c r="M29" s="98"/>
      <c r="N29" s="96"/>
      <c r="O29" s="97"/>
    </row>
    <row r="30" spans="1:18" s="95" customFormat="1" ht="15.75" customHeight="1">
      <c r="B30" s="100"/>
      <c r="C30" s="100"/>
      <c r="D30" s="104"/>
      <c r="E30" s="103" t="s">
        <v>82</v>
      </c>
      <c r="G30" s="108"/>
      <c r="H30" s="106"/>
      <c r="I30" s="94"/>
      <c r="J30" s="50"/>
      <c r="K30" s="79"/>
      <c r="L30" s="107"/>
      <c r="M30" s="98"/>
      <c r="N30" s="96"/>
      <c r="O30" s="97"/>
    </row>
    <row r="31" spans="1:18" s="95" customFormat="1" ht="15.75" customHeight="1">
      <c r="B31" s="100"/>
      <c r="C31" s="100"/>
      <c r="D31" s="104"/>
      <c r="E31" s="103" t="s">
        <v>83</v>
      </c>
      <c r="G31" s="108"/>
      <c r="H31" s="106"/>
      <c r="I31" s="94"/>
      <c r="J31" s="50"/>
      <c r="K31" s="79"/>
      <c r="L31" s="107"/>
      <c r="M31" s="98"/>
      <c r="N31" s="96"/>
      <c r="O31" s="97"/>
    </row>
    <row r="32" spans="1:18" s="95" customFormat="1" ht="15.75" customHeight="1">
      <c r="B32" s="100"/>
      <c r="C32" s="100"/>
      <c r="D32" s="104"/>
      <c r="E32" s="103"/>
      <c r="G32" s="108"/>
      <c r="H32" s="106"/>
      <c r="I32" s="94"/>
      <c r="J32" s="50"/>
      <c r="K32" s="79"/>
      <c r="L32" s="107"/>
      <c r="M32" s="98"/>
      <c r="N32" s="96"/>
      <c r="O32" s="97"/>
    </row>
    <row r="33" spans="1:230" s="95" customFormat="1" ht="15.75" customHeight="1">
      <c r="B33" s="100"/>
      <c r="C33" s="100"/>
      <c r="D33" s="104"/>
      <c r="E33" s="103"/>
      <c r="G33" s="108"/>
      <c r="H33" s="106"/>
      <c r="I33" s="94"/>
      <c r="J33" s="50"/>
      <c r="K33" s="79"/>
      <c r="L33" s="107"/>
      <c r="M33" s="98"/>
      <c r="N33" s="96"/>
      <c r="O33" s="97"/>
    </row>
    <row r="34" spans="1:230" ht="15.75" customHeight="1" thickBot="1">
      <c r="A34" s="17"/>
      <c r="B34" s="61"/>
      <c r="C34" s="62"/>
      <c r="D34" s="63"/>
      <c r="E34" s="64"/>
      <c r="F34" s="65"/>
      <c r="G34" s="93"/>
      <c r="H34" s="66"/>
      <c r="I34" s="67"/>
      <c r="J34" s="67"/>
      <c r="K34" s="80"/>
    </row>
    <row r="35" spans="1:230" ht="15.75" customHeight="1">
      <c r="A35" s="17"/>
      <c r="B35" s="11"/>
      <c r="C35" s="11"/>
      <c r="D35" s="12"/>
      <c r="E35" s="21"/>
      <c r="F35" s="11"/>
      <c r="G35" s="33" t="s">
        <v>26</v>
      </c>
      <c r="H35" s="51" t="s">
        <v>4</v>
      </c>
      <c r="I35" s="50"/>
      <c r="J35" s="50">
        <f>SUM(J21:J34)</f>
        <v>10200</v>
      </c>
      <c r="K35" s="60"/>
    </row>
    <row r="36" spans="1:230" ht="15.75" customHeight="1">
      <c r="A36" s="17"/>
      <c r="B36" s="11"/>
      <c r="C36" s="11"/>
      <c r="D36" s="12"/>
      <c r="E36" s="44"/>
      <c r="F36" s="42"/>
      <c r="G36" s="43" t="s">
        <v>19</v>
      </c>
      <c r="H36" s="52" t="s">
        <v>4</v>
      </c>
      <c r="I36" s="53"/>
      <c r="J36" s="53">
        <v>150</v>
      </c>
      <c r="K36" s="58"/>
    </row>
    <row r="37" spans="1:230" ht="15.75" customHeight="1">
      <c r="A37" s="17"/>
      <c r="B37" s="11"/>
      <c r="C37" s="11"/>
      <c r="D37" s="12"/>
      <c r="E37" s="45"/>
      <c r="F37" s="46"/>
      <c r="G37" s="57" t="s">
        <v>2</v>
      </c>
      <c r="H37" s="54" t="s">
        <v>4</v>
      </c>
      <c r="I37" s="55"/>
      <c r="J37" s="55">
        <v>0</v>
      </c>
      <c r="K37" s="59"/>
    </row>
    <row r="38" spans="1:230" ht="15.75" customHeight="1" thickBot="1">
      <c r="A38" s="17"/>
      <c r="B38" s="62"/>
      <c r="C38" s="62"/>
      <c r="D38" s="61"/>
      <c r="E38" s="70"/>
      <c r="F38" s="71"/>
      <c r="G38" s="72" t="s">
        <v>20</v>
      </c>
      <c r="H38" s="73" t="s">
        <v>4</v>
      </c>
      <c r="I38" s="74"/>
      <c r="J38" s="74"/>
      <c r="K38" s="75"/>
    </row>
    <row r="39" spans="1:230" ht="15.75" customHeight="1">
      <c r="A39" s="17"/>
      <c r="B39" s="11"/>
      <c r="C39" s="11"/>
      <c r="D39" s="12"/>
      <c r="E39" s="21"/>
      <c r="F39" s="11"/>
      <c r="G39" s="31" t="s">
        <v>33</v>
      </c>
      <c r="H39" s="51" t="s">
        <v>4</v>
      </c>
      <c r="I39" s="50"/>
      <c r="J39" s="50">
        <f>IF(J35&lt;150, 150, J35)</f>
        <v>10200</v>
      </c>
      <c r="K39" s="60"/>
    </row>
    <row r="40" spans="1:230" ht="15.75" customHeight="1" thickBot="1">
      <c r="A40" s="17"/>
      <c r="B40" s="62"/>
      <c r="C40" s="62"/>
      <c r="D40" s="61"/>
      <c r="E40" s="64"/>
      <c r="F40" s="62"/>
      <c r="G40" s="68" t="s">
        <v>32</v>
      </c>
      <c r="H40" s="66" t="s">
        <v>4</v>
      </c>
      <c r="I40" s="67"/>
      <c r="J40" s="67"/>
      <c r="K40" s="69"/>
    </row>
    <row r="41" spans="1:230" ht="15.75" customHeight="1">
      <c r="A41" s="17"/>
      <c r="B41" s="11"/>
      <c r="C41" s="11"/>
      <c r="D41" s="12"/>
      <c r="E41" s="17"/>
      <c r="F41" s="11"/>
      <c r="G41" s="56" t="s">
        <v>26</v>
      </c>
      <c r="H41" s="51" t="s">
        <v>4</v>
      </c>
      <c r="I41" s="50"/>
      <c r="J41" s="51">
        <f>SUM(J39:J40)</f>
        <v>10200</v>
      </c>
      <c r="K41" s="60"/>
    </row>
    <row r="42" spans="1:230" ht="15.75" customHeight="1">
      <c r="A42" s="17"/>
      <c r="B42" s="11"/>
      <c r="C42" s="11"/>
      <c r="D42" s="12"/>
      <c r="E42" s="17"/>
      <c r="F42" s="11"/>
      <c r="G42" s="56"/>
      <c r="H42" s="51"/>
      <c r="I42" s="50"/>
      <c r="J42" s="51"/>
      <c r="K42" s="60"/>
    </row>
    <row r="43" spans="1:230" s="17" customFormat="1" ht="15.75" customHeight="1">
      <c r="B43" s="27" t="s">
        <v>42</v>
      </c>
      <c r="C43" s="11"/>
      <c r="D43" s="12"/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7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44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31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8" t="s">
        <v>64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87" t="s">
        <v>61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7" t="s">
        <v>62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87" t="s">
        <v>63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18"/>
      <c r="E51" s="11"/>
      <c r="F51" s="11"/>
      <c r="G51" s="13"/>
      <c r="H51" s="19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C52" s="11"/>
      <c r="D52" s="76" t="s">
        <v>34</v>
      </c>
      <c r="E52" s="11"/>
      <c r="F52" s="11"/>
      <c r="G52" s="13"/>
      <c r="H52" s="14"/>
      <c r="I52" s="11"/>
      <c r="J52" s="78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56" t="s">
        <v>35</v>
      </c>
      <c r="E53" s="18" t="s">
        <v>54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56"/>
      <c r="E54" s="18" t="s">
        <v>55</v>
      </c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36</v>
      </c>
      <c r="E55" s="90" t="s">
        <v>53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37</v>
      </c>
      <c r="E56" s="17" t="s">
        <v>5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38</v>
      </c>
      <c r="E57" s="22" t="s">
        <v>21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39</v>
      </c>
      <c r="E58" s="23" t="s">
        <v>48</v>
      </c>
      <c r="K58" s="21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D59" s="26" t="s">
        <v>40</v>
      </c>
      <c r="E59" s="17" t="s">
        <v>49</v>
      </c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 t="s">
        <v>41</v>
      </c>
      <c r="E60" s="11" t="s">
        <v>22</v>
      </c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43</v>
      </c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8"/>
      <c r="C65" s="8"/>
      <c r="D65" s="11"/>
      <c r="E65" s="11"/>
      <c r="F65" s="11"/>
      <c r="G65" s="24"/>
      <c r="H65" s="11"/>
      <c r="I65" s="11"/>
      <c r="J65" s="24"/>
      <c r="K65" s="25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 t="s">
        <v>59</v>
      </c>
      <c r="C66" s="11"/>
      <c r="D66" s="11"/>
      <c r="E66" s="11"/>
      <c r="F66" s="11"/>
      <c r="G66" s="24"/>
      <c r="H66" s="11"/>
      <c r="I66" s="11"/>
      <c r="J66" s="24"/>
      <c r="K66" s="24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 t="s">
        <v>58</v>
      </c>
      <c r="C67" s="8"/>
      <c r="D67" s="11"/>
      <c r="E67" s="11"/>
      <c r="F67" s="11"/>
      <c r="G67" s="24"/>
      <c r="H67" s="11"/>
      <c r="I67" s="11"/>
      <c r="J67" s="24"/>
      <c r="K67" s="24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3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2012-05-18T12:29:41Z</cp:lastPrinted>
  <dcterms:created xsi:type="dcterms:W3CDTF">2000-06-29T05:08:18Z</dcterms:created>
  <dcterms:modified xsi:type="dcterms:W3CDTF">2012-05-18T12:32:01Z</dcterms:modified>
</cp:coreProperties>
</file>