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QUOTE!$A$1:$K$62</definedName>
  </definedNames>
  <calcPr calcId="145621"/>
</workbook>
</file>

<file path=xl/calcChain.xml><?xml version="1.0" encoding="utf-8"?>
<calcChain xmlns="http://schemas.openxmlformats.org/spreadsheetml/2006/main">
  <c r="P22" i="1" l="1"/>
  <c r="N22" i="1"/>
  <c r="J22" i="1" l="1"/>
  <c r="J30" i="1" s="1"/>
  <c r="J34" i="1" s="1"/>
  <c r="J36" i="1" s="1"/>
</calcChain>
</file>

<file path=xl/sharedStrings.xml><?xml version="1.0" encoding="utf-8"?>
<sst xmlns="http://schemas.openxmlformats.org/spreadsheetml/2006/main" count="102" uniqueCount="89">
  <si>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</si>
  <si>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</si>
  <si>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</si>
  <si>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</si>
  <si>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</si>
  <si>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</si>
  <si>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</si>
  <si>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</si>
  <si>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</si>
  <si>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</si>
  <si>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</si>
  <si>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</si>
  <si>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</si>
  <si>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</si>
  <si>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</si>
  <si>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</si>
  <si>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</si>
  <si>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</si>
  <si>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</si>
  <si>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</si>
  <si>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</si>
  <si>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</si>
  <si>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</si>
  <si>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</si>
  <si>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</si>
  <si>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</si>
  <si>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</si>
  <si>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</si>
  <si>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</si>
  <si>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</si>
  <si>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</si>
  <si>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</si>
  <si>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</si>
  <si>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</si>
  <si>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</si>
  <si>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</si>
  <si>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</si>
  <si>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</si>
  <si>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</si>
  <si>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</si>
  <si>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</si>
  <si>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</si>
  <si>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</si>
  <si>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</si>
  <si>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</si>
  <si>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</si>
  <si>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</si>
  <si>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</si>
  <si>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</si>
  <si>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</si>
  <si>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</si>
  <si>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</si>
  <si>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</si>
  <si>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</si>
  <si>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</si>
  <si>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</si>
  <si>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</si>
  <si>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</si>
  <si>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</si>
  <si>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</si>
  <si>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</si>
  <si>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</si>
  <si>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</si>
  <si>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</si>
  <si>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</si>
  <si>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</si>
  <si>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</si>
  <si>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</si>
  <si>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</si>
  <si>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Q2012RH157</t>
  </si>
  <si>
    <t>PTG71B-E5C1AG4-M-1F</t>
  </si>
  <si>
    <t>GP Transmitter flush connection</t>
  </si>
  <si>
    <t>FM Intrinsically safe</t>
  </si>
  <si>
    <t>Measuring Span: 0,2 to 2 Mpas</t>
  </si>
  <si>
    <t>Actual range : to be given at order level</t>
  </si>
  <si>
    <t>Wetted parts: Stainless steel</t>
  </si>
  <si>
    <t>Process connection: G1/2 external thread</t>
  </si>
  <si>
    <t>With indicator</t>
  </si>
  <si>
    <t>With test report</t>
  </si>
  <si>
    <t>6</t>
  </si>
  <si>
    <t>Teleson B.V.</t>
  </si>
  <si>
    <t>Nevadadreef 24-26, 3565 CB Utrecht, Nederland</t>
  </si>
  <si>
    <t>Postbus 9551, 3506 GN Utrecht, Nederland</t>
  </si>
  <si>
    <t>+31 30 263 10 00</t>
  </si>
  <si>
    <t>+31 30 261 23 41</t>
  </si>
  <si>
    <t>martin@teleson.nl</t>
  </si>
  <si>
    <t xml:space="preserve">www.teleson.nl </t>
  </si>
  <si>
    <t>Martin Spruijt</t>
  </si>
  <si>
    <t>30 days from invoice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</si>
</sst>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18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17" fillId="0" borderId="0" xfId="2" applyFont="1" applyAlignment="1" applyProtection="1"/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0" xfId="5">
      <alignment vertical="center"/>
    </xf>
    <xf numFmtId="0" fontId="9" fillId="0" borderId="0" xfId="5">
      <alignment vertical="center"/>
    </xf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artin@teleson.nl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teleson.n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69"/>
  <sheetViews>
    <sheetView tabSelected="1" topLeftCell="A7" zoomScaleNormal="100" workbookViewId="0">
      <selection activeCell="E51" sqref="E51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55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4" t="s">
        <v>24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/>
      <c r="M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5" t="s">
        <v>25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/>
      <c r="M5"/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87"/>
      <c r="E6" s="17"/>
      <c r="F6" s="85"/>
      <c r="G6" s="30"/>
      <c r="I6" s="30"/>
      <c r="J6" s="32"/>
      <c r="K6" s="30"/>
      <c r="L6"/>
      <c r="M6"/>
      <c r="N6"/>
      <c r="O6"/>
      <c r="P6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16" t="s">
        <v>80</v>
      </c>
      <c r="E7" s="116"/>
      <c r="F7" s="85"/>
      <c r="G7" s="21"/>
      <c r="H7" s="33" t="s">
        <v>1</v>
      </c>
      <c r="I7" s="17"/>
      <c r="J7" s="77">
        <v>41024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16" t="s">
        <v>81</v>
      </c>
      <c r="E8" s="116"/>
      <c r="F8" s="84"/>
      <c r="G8" s="33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16" t="s">
        <v>82</v>
      </c>
      <c r="E9" s="116"/>
      <c r="F9" s="84"/>
      <c r="G9" s="33"/>
      <c r="H9" s="17"/>
      <c r="J9" s="17"/>
      <c r="K9" s="21"/>
      <c r="L9"/>
      <c r="M9"/>
      <c r="N9"/>
      <c r="O9"/>
      <c r="P9"/>
    </row>
    <row r="10" spans="1:230" ht="15.75" customHeight="1">
      <c r="A10" s="17"/>
      <c r="B10" s="21"/>
      <c r="C10" s="21"/>
      <c r="D10" s="117"/>
      <c r="G10" s="21"/>
      <c r="H10" s="20" t="s">
        <v>16</v>
      </c>
      <c r="J10" s="17"/>
      <c r="K10" s="35"/>
      <c r="L10"/>
      <c r="M10"/>
      <c r="N10"/>
      <c r="O10"/>
      <c r="P10"/>
    </row>
    <row r="11" spans="1:230" ht="15.75" customHeight="1">
      <c r="A11" s="17"/>
      <c r="B11" s="81" t="s">
        <v>27</v>
      </c>
      <c r="C11" s="21"/>
      <c r="D11" s="117" t="s">
        <v>87</v>
      </c>
      <c r="F11" s="84"/>
      <c r="G11" s="17"/>
      <c r="H11" s="20" t="s">
        <v>17</v>
      </c>
      <c r="I11" s="20"/>
      <c r="J11" s="34" t="s">
        <v>69</v>
      </c>
      <c r="K11" s="21"/>
      <c r="L11"/>
      <c r="M11"/>
      <c r="N11"/>
      <c r="O11"/>
      <c r="P11"/>
    </row>
    <row r="12" spans="1:230" ht="15.75" customHeight="1">
      <c r="A12" s="17"/>
      <c r="B12" s="81" t="s">
        <v>30</v>
      </c>
      <c r="C12" s="21"/>
      <c r="D12" s="117" t="s">
        <v>83</v>
      </c>
      <c r="F12" s="84"/>
      <c r="G12" s="17"/>
      <c r="H12" s="20" t="s">
        <v>6</v>
      </c>
      <c r="I12" s="21"/>
      <c r="J12" s="21" t="s">
        <v>52</v>
      </c>
      <c r="K12" s="21"/>
      <c r="L12"/>
      <c r="M12"/>
      <c r="N12"/>
      <c r="O12"/>
      <c r="P12"/>
    </row>
    <row r="13" spans="1:230" ht="15.75" customHeight="1">
      <c r="A13" s="17"/>
      <c r="B13" s="81" t="s">
        <v>29</v>
      </c>
      <c r="C13" s="21"/>
      <c r="D13" s="117" t="s">
        <v>84</v>
      </c>
      <c r="F13" s="84"/>
      <c r="G13" s="17"/>
      <c r="H13" s="20" t="s">
        <v>50</v>
      </c>
      <c r="I13" s="21"/>
      <c r="J13" s="82" t="s">
        <v>46</v>
      </c>
      <c r="K13" s="21"/>
      <c r="L13"/>
      <c r="M13"/>
      <c r="N13"/>
      <c r="O13"/>
      <c r="P13"/>
    </row>
    <row r="14" spans="1:230" ht="15.75" customHeight="1">
      <c r="A14" s="17"/>
      <c r="B14" s="81" t="s">
        <v>45</v>
      </c>
      <c r="C14" s="17"/>
      <c r="D14" s="117" t="s">
        <v>85</v>
      </c>
      <c r="E14" s="17"/>
      <c r="F14" s="84"/>
      <c r="G14" s="17"/>
      <c r="H14" s="20" t="s">
        <v>29</v>
      </c>
      <c r="J14" s="86" t="s">
        <v>51</v>
      </c>
      <c r="K14" s="21"/>
      <c r="L14"/>
      <c r="M14"/>
      <c r="N14"/>
      <c r="O14"/>
      <c r="P14"/>
    </row>
    <row r="15" spans="1:230" ht="15.75" customHeight="1">
      <c r="A15" s="17"/>
      <c r="B15" s="83" t="s">
        <v>47</v>
      </c>
      <c r="C15" s="17"/>
      <c r="D15" s="117" t="s">
        <v>86</v>
      </c>
      <c r="E15" s="17"/>
      <c r="F15" s="84"/>
      <c r="G15" s="17"/>
      <c r="H15" s="20" t="s">
        <v>45</v>
      </c>
      <c r="J15" s="88" t="s">
        <v>59</v>
      </c>
      <c r="K15" s="21"/>
      <c r="L15"/>
      <c r="M15"/>
      <c r="N15"/>
      <c r="O15"/>
      <c r="P15"/>
    </row>
    <row r="16" spans="1:230" ht="15.75" customHeight="1">
      <c r="A16" s="17"/>
      <c r="B16" s="83"/>
      <c r="C16" s="17"/>
      <c r="D16" s="91"/>
      <c r="E16" s="17"/>
      <c r="F16" s="84"/>
      <c r="G16" s="17"/>
      <c r="H16" s="20" t="s">
        <v>47</v>
      </c>
      <c r="I16" s="21"/>
      <c r="J16" s="89" t="s">
        <v>56</v>
      </c>
      <c r="K16" s="21"/>
      <c r="L16"/>
      <c r="M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2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2"/>
      <c r="H20" s="49"/>
      <c r="I20" s="50"/>
      <c r="J20" s="50"/>
      <c r="K20" s="12"/>
    </row>
    <row r="21" spans="1:16" s="17" customFormat="1" ht="15.75" customHeight="1">
      <c r="B21" s="99"/>
      <c r="C21" s="100"/>
      <c r="D21" s="104"/>
      <c r="E21" s="101"/>
      <c r="G21" s="105"/>
      <c r="H21" s="106"/>
      <c r="I21" s="50"/>
      <c r="J21" s="50"/>
      <c r="K21" s="79"/>
      <c r="L21" s="111" t="s">
        <v>64</v>
      </c>
      <c r="M21" s="98" t="s">
        <v>65</v>
      </c>
      <c r="N21" s="96" t="s">
        <v>66</v>
      </c>
      <c r="O21" s="97" t="s">
        <v>67</v>
      </c>
      <c r="P21" s="95" t="s">
        <v>68</v>
      </c>
    </row>
    <row r="22" spans="1:16" s="17" customFormat="1" ht="15.75" customHeight="1">
      <c r="B22" s="99">
        <v>1</v>
      </c>
      <c r="C22" s="100"/>
      <c r="D22" s="104" t="s">
        <v>70</v>
      </c>
      <c r="E22" s="101" t="s">
        <v>71</v>
      </c>
      <c r="G22" s="109">
        <v>1</v>
      </c>
      <c r="H22" s="106">
        <v>947</v>
      </c>
      <c r="I22" s="50"/>
      <c r="J22" s="50">
        <f>G22*H22</f>
        <v>947</v>
      </c>
      <c r="K22" s="79" t="s">
        <v>79</v>
      </c>
      <c r="L22" s="107">
        <v>320</v>
      </c>
      <c r="M22" s="17">
        <v>0.14799999999999999</v>
      </c>
      <c r="N22" s="112">
        <f>L22*1000*M22/100</f>
        <v>473.6</v>
      </c>
      <c r="O22" s="113">
        <v>0.5</v>
      </c>
      <c r="P22" s="17">
        <f>N22/(1-O22)</f>
        <v>947.2</v>
      </c>
    </row>
    <row r="23" spans="1:16" s="95" customFormat="1" ht="15.75" customHeight="1">
      <c r="B23" s="102"/>
      <c r="C23" s="99"/>
      <c r="D23" s="104"/>
      <c r="E23" s="103" t="s">
        <v>72</v>
      </c>
      <c r="G23" s="110"/>
      <c r="H23" s="106"/>
      <c r="I23" s="94"/>
      <c r="J23" s="50"/>
      <c r="K23" s="79"/>
      <c r="L23" s="108"/>
      <c r="M23" s="98"/>
      <c r="N23" s="96"/>
      <c r="O23" s="97"/>
    </row>
    <row r="24" spans="1:16" s="95" customFormat="1" ht="15.75" customHeight="1">
      <c r="B24" s="99"/>
      <c r="C24" s="99"/>
      <c r="D24" s="104"/>
      <c r="E24" s="103" t="s">
        <v>73</v>
      </c>
      <c r="G24" s="110"/>
      <c r="H24" s="106"/>
      <c r="I24" s="94"/>
      <c r="J24" s="50"/>
      <c r="K24" s="79"/>
      <c r="L24" s="108"/>
      <c r="M24" s="17"/>
      <c r="N24" s="112"/>
      <c r="O24" s="113"/>
      <c r="P24" s="17"/>
    </row>
    <row r="25" spans="1:16" s="95" customFormat="1" ht="15.75" customHeight="1">
      <c r="B25" s="99"/>
      <c r="C25" s="99"/>
      <c r="D25" s="104"/>
      <c r="E25" s="103" t="s">
        <v>74</v>
      </c>
      <c r="G25" s="110"/>
      <c r="H25" s="106"/>
      <c r="I25" s="94"/>
      <c r="J25" s="50"/>
      <c r="K25" s="79"/>
      <c r="L25" s="108"/>
      <c r="M25" s="98"/>
      <c r="N25" s="96"/>
      <c r="O25" s="97"/>
    </row>
    <row r="26" spans="1:16" s="95" customFormat="1" ht="15.75" customHeight="1">
      <c r="B26" s="99"/>
      <c r="C26" s="99"/>
      <c r="D26" s="104"/>
      <c r="E26" s="103" t="s">
        <v>75</v>
      </c>
      <c r="G26" s="110"/>
      <c r="H26" s="106"/>
      <c r="I26" s="94"/>
      <c r="J26" s="50"/>
      <c r="K26" s="79"/>
      <c r="L26" s="108"/>
      <c r="M26" s="17"/>
      <c r="N26" s="112"/>
      <c r="O26" s="113"/>
      <c r="P26" s="17"/>
    </row>
    <row r="27" spans="1:16" s="95" customFormat="1" ht="15.75" customHeight="1">
      <c r="B27" s="99"/>
      <c r="C27" s="99"/>
      <c r="D27" s="104"/>
      <c r="E27" s="103" t="s">
        <v>76</v>
      </c>
      <c r="H27" s="106"/>
      <c r="I27" s="94"/>
      <c r="J27" s="50"/>
      <c r="K27" s="79"/>
      <c r="M27" s="98"/>
      <c r="N27" s="96"/>
      <c r="O27" s="97"/>
    </row>
    <row r="28" spans="1:16" s="95" customFormat="1" ht="15.75" customHeight="1">
      <c r="B28" s="99"/>
      <c r="C28" s="99"/>
      <c r="D28" s="104"/>
      <c r="E28" s="103" t="s">
        <v>77</v>
      </c>
      <c r="H28" s="106"/>
      <c r="I28" s="94"/>
      <c r="J28" s="94"/>
      <c r="K28" s="94"/>
    </row>
    <row r="29" spans="1:16" ht="15.75" customHeight="1" thickBot="1">
      <c r="A29" s="17"/>
      <c r="B29" s="61"/>
      <c r="C29" s="62"/>
      <c r="D29" s="63"/>
      <c r="E29" s="64" t="s">
        <v>78</v>
      </c>
      <c r="F29" s="65"/>
      <c r="G29" s="93"/>
      <c r="H29" s="66"/>
      <c r="I29" s="67"/>
      <c r="J29" s="67"/>
      <c r="K29" s="80"/>
    </row>
    <row r="30" spans="1:16" ht="15.75" customHeight="1">
      <c r="A30" s="17"/>
      <c r="B30" s="11"/>
      <c r="C30" s="11"/>
      <c r="D30" s="12"/>
      <c r="E30" s="21"/>
      <c r="F30" s="11"/>
      <c r="G30" s="33" t="s">
        <v>26</v>
      </c>
      <c r="H30" s="51" t="s">
        <v>4</v>
      </c>
      <c r="I30" s="50"/>
      <c r="J30" s="50">
        <f>SUM(J21:J29)</f>
        <v>947</v>
      </c>
      <c r="K30" s="60"/>
    </row>
    <row r="31" spans="1:16" ht="15.75" customHeight="1">
      <c r="A31" s="17"/>
      <c r="B31" s="11"/>
      <c r="C31" s="11"/>
      <c r="D31" s="12"/>
      <c r="E31" s="44"/>
      <c r="F31" s="42"/>
      <c r="G31" s="43" t="s">
        <v>19</v>
      </c>
      <c r="H31" s="52" t="s">
        <v>4</v>
      </c>
      <c r="I31" s="53"/>
      <c r="J31" s="53">
        <v>150</v>
      </c>
      <c r="K31" s="58"/>
    </row>
    <row r="32" spans="1:16" ht="15.75" customHeight="1">
      <c r="A32" s="17"/>
      <c r="B32" s="11"/>
      <c r="C32" s="11"/>
      <c r="D32" s="12"/>
      <c r="E32" s="45"/>
      <c r="F32" s="46"/>
      <c r="G32" s="57" t="s">
        <v>2</v>
      </c>
      <c r="H32" s="54" t="s">
        <v>4</v>
      </c>
      <c r="I32" s="55"/>
      <c r="J32" s="55">
        <v>0</v>
      </c>
      <c r="K32" s="59"/>
    </row>
    <row r="33" spans="1:230" ht="15.75" customHeight="1" thickBot="1">
      <c r="A33" s="17"/>
      <c r="B33" s="62"/>
      <c r="C33" s="62"/>
      <c r="D33" s="61"/>
      <c r="E33" s="70"/>
      <c r="F33" s="71"/>
      <c r="G33" s="72" t="s">
        <v>20</v>
      </c>
      <c r="H33" s="73" t="s">
        <v>4</v>
      </c>
      <c r="I33" s="74"/>
      <c r="J33" s="74"/>
      <c r="K33" s="75"/>
    </row>
    <row r="34" spans="1:230" ht="15.75" customHeight="1">
      <c r="A34" s="17"/>
      <c r="B34" s="11"/>
      <c r="C34" s="11"/>
      <c r="D34" s="12"/>
      <c r="E34" s="21"/>
      <c r="F34" s="11"/>
      <c r="G34" s="31" t="s">
        <v>33</v>
      </c>
      <c r="H34" s="51" t="s">
        <v>4</v>
      </c>
      <c r="I34" s="50"/>
      <c r="J34" s="50">
        <f>IF(J30&lt;150, 150, J30)</f>
        <v>947</v>
      </c>
      <c r="K34" s="60"/>
    </row>
    <row r="35" spans="1:230" ht="15.75" customHeight="1" thickBot="1">
      <c r="A35" s="17"/>
      <c r="B35" s="62"/>
      <c r="C35" s="62"/>
      <c r="D35" s="61"/>
      <c r="E35" s="64"/>
      <c r="F35" s="62"/>
      <c r="G35" s="68" t="s">
        <v>32</v>
      </c>
      <c r="H35" s="66" t="s">
        <v>4</v>
      </c>
      <c r="I35" s="67"/>
      <c r="J35" s="67"/>
      <c r="K35" s="69"/>
    </row>
    <row r="36" spans="1:230" ht="15.75" customHeight="1">
      <c r="A36" s="17"/>
      <c r="B36" s="11"/>
      <c r="C36" s="11"/>
      <c r="D36" s="12"/>
      <c r="E36" s="17"/>
      <c r="F36" s="11"/>
      <c r="G36" s="56" t="s">
        <v>26</v>
      </c>
      <c r="H36" s="51" t="s">
        <v>4</v>
      </c>
      <c r="I36" s="50"/>
      <c r="J36" s="51">
        <f>SUM(J34:J35)</f>
        <v>947</v>
      </c>
      <c r="K36" s="60"/>
    </row>
    <row r="37" spans="1:230" ht="15.75" customHeight="1">
      <c r="A37" s="17"/>
      <c r="B37" s="11"/>
      <c r="C37" s="11"/>
      <c r="D37" s="12"/>
      <c r="E37" s="17"/>
      <c r="F37" s="11"/>
      <c r="G37" s="56"/>
      <c r="H37" s="51"/>
      <c r="I37" s="50"/>
      <c r="J37" s="51"/>
      <c r="K37" s="60"/>
    </row>
    <row r="38" spans="1:230" s="17" customFormat="1" ht="15.75" customHeight="1">
      <c r="B38" s="27" t="s">
        <v>42</v>
      </c>
      <c r="C38" s="11"/>
      <c r="D38" s="12"/>
      <c r="E38" s="11"/>
      <c r="F38" s="11"/>
      <c r="G38" s="13"/>
      <c r="H38" s="14"/>
      <c r="I38" s="11"/>
      <c r="J38" s="15"/>
      <c r="K38" s="16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</row>
    <row r="39" spans="1:230" s="17" customFormat="1" ht="15.75" customHeight="1">
      <c r="B39" s="18" t="s">
        <v>7</v>
      </c>
      <c r="E39" s="11"/>
      <c r="F39" s="11"/>
      <c r="G39" s="13"/>
      <c r="H39" s="14"/>
      <c r="I39" s="11"/>
      <c r="J39" s="15"/>
      <c r="K39" s="16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</row>
    <row r="40" spans="1:230" s="17" customFormat="1" ht="15.75" customHeight="1">
      <c r="B40" s="18" t="s">
        <v>44</v>
      </c>
      <c r="E40" s="11"/>
      <c r="F40" s="11"/>
      <c r="G40" s="13"/>
      <c r="H40" s="14"/>
      <c r="I40" s="11"/>
      <c r="J40" s="15"/>
      <c r="K40" s="16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</row>
    <row r="41" spans="1:230" s="17" customFormat="1" ht="15.75" customHeight="1">
      <c r="B41" s="18" t="s">
        <v>31</v>
      </c>
      <c r="E41" s="11"/>
      <c r="F41" s="11"/>
      <c r="G41" s="13"/>
      <c r="H41" s="14"/>
      <c r="I41" s="11"/>
      <c r="J41" s="15"/>
      <c r="K41" s="16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</row>
    <row r="42" spans="1:230" s="17" customFormat="1" ht="15.75" customHeight="1">
      <c r="B42" s="18" t="s">
        <v>63</v>
      </c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87" t="s">
        <v>60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87" t="s">
        <v>61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87" t="s">
        <v>62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1"/>
      <c r="C46" s="11"/>
      <c r="D46" s="18"/>
      <c r="E46" s="11"/>
      <c r="F46" s="11"/>
      <c r="G46" s="13"/>
      <c r="H46" s="19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C47" s="11"/>
      <c r="D47" s="76" t="s">
        <v>34</v>
      </c>
      <c r="E47" s="11"/>
      <c r="F47" s="11"/>
      <c r="G47" s="13"/>
      <c r="H47" s="14"/>
      <c r="I47" s="11"/>
      <c r="J47" s="78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11"/>
      <c r="C48" s="11"/>
      <c r="D48" s="56" t="s">
        <v>35</v>
      </c>
      <c r="E48" s="18" t="s">
        <v>53</v>
      </c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11"/>
      <c r="C49" s="11"/>
      <c r="D49" s="56"/>
      <c r="E49" s="18" t="s">
        <v>54</v>
      </c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D50" s="26" t="s">
        <v>36</v>
      </c>
      <c r="E50" s="90" t="s">
        <v>88</v>
      </c>
      <c r="K50" s="21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D51" s="26" t="s">
        <v>37</v>
      </c>
      <c r="E51" s="17" t="s">
        <v>5</v>
      </c>
      <c r="K51" s="21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D52" s="26" t="s">
        <v>38</v>
      </c>
      <c r="E52" s="22" t="s">
        <v>21</v>
      </c>
      <c r="K52" s="21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D53" s="26" t="s">
        <v>39</v>
      </c>
      <c r="E53" s="23" t="s">
        <v>48</v>
      </c>
      <c r="K53" s="21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D54" s="26" t="s">
        <v>40</v>
      </c>
      <c r="E54" s="17" t="s">
        <v>49</v>
      </c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/>
      <c r="C55" s="11"/>
      <c r="D55" s="12" t="s">
        <v>41</v>
      </c>
      <c r="E55" s="11" t="s">
        <v>22</v>
      </c>
      <c r="F55" s="11"/>
      <c r="G55" s="13"/>
      <c r="H55" s="14"/>
      <c r="I55" s="11"/>
      <c r="J55" s="15"/>
      <c r="K55" s="1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 t="s">
        <v>43</v>
      </c>
      <c r="C57" s="11"/>
      <c r="D57" s="12"/>
      <c r="E57" s="11"/>
      <c r="F57" s="11"/>
      <c r="G57" s="13"/>
      <c r="H57" s="14"/>
      <c r="I57" s="11"/>
      <c r="J57" s="15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8"/>
      <c r="C60" s="8"/>
      <c r="D60" s="11"/>
      <c r="E60" s="11"/>
      <c r="F60" s="11"/>
      <c r="G60" s="24"/>
      <c r="H60" s="11"/>
      <c r="I60" s="11"/>
      <c r="J60" s="24"/>
      <c r="K60" s="25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11" t="s">
        <v>58</v>
      </c>
      <c r="C61" s="11"/>
      <c r="D61" s="11"/>
      <c r="E61" s="11"/>
      <c r="F61" s="11"/>
      <c r="G61" s="24"/>
      <c r="H61" s="11"/>
      <c r="I61" s="11"/>
      <c r="J61" s="24"/>
      <c r="K61" s="24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 t="s">
        <v>57</v>
      </c>
      <c r="C62" s="8"/>
      <c r="D62" s="11"/>
      <c r="E62" s="11"/>
      <c r="F62" s="11"/>
      <c r="G62" s="24"/>
      <c r="H62" s="11"/>
      <c r="I62" s="11"/>
      <c r="J62" s="24"/>
      <c r="K62" s="24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ht="15.75" customHeight="1">
      <c r="B63" s="8"/>
      <c r="C63" s="8"/>
      <c r="D63" s="5"/>
      <c r="E63" s="6"/>
      <c r="F63" s="6"/>
      <c r="G63" s="7"/>
      <c r="H63" s="6"/>
      <c r="I63" s="6"/>
      <c r="J63" s="7"/>
      <c r="K63" s="7"/>
    </row>
    <row r="64" spans="2:23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2"/>
      <c r="C65" s="2"/>
      <c r="D65" s="2"/>
      <c r="E65" s="2"/>
      <c r="F65" s="2"/>
      <c r="G65" s="7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</sheetData>
  <mergeCells count="5">
    <mergeCell ref="A4:K4"/>
    <mergeCell ref="A5:K5"/>
    <mergeCell ref="D7:E7"/>
    <mergeCell ref="D8:E8"/>
    <mergeCell ref="D9:E9"/>
  </mergeCells>
  <phoneticPr fontId="0"/>
  <hyperlinks>
    <hyperlink ref="J15" r:id="rId1"/>
    <hyperlink ref="J16" r:id="rId2"/>
    <hyperlink ref="D14" r:id="rId3" display="mailto:martin@teleson.nl"/>
    <hyperlink ref="D15" r:id="rId4" tooltip="http://www.teleson.nl/" display="http://www.teleson.nl/"/>
  </hyperlinks>
  <printOptions horizontalCentered="1"/>
  <pageMargins left="0.33" right="0.27" top="0.32" bottom="0.33" header="0.24" footer="0.196850393700787"/>
  <pageSetup paperSize="9" scale="79" orientation="portrait" horizontalDpi="4294967292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2012-04-25T08:06:15Z</dcterms:modified>
</cp:coreProperties>
</file>