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40" i="1" s="1"/>
  <c r="J44" i="1" s="1"/>
  <c r="J46" i="1" s="1"/>
</calcChain>
</file>

<file path=xl/sharedStrings.xml><?xml version="1.0" encoding="utf-8"?>
<sst xmlns="http://schemas.openxmlformats.org/spreadsheetml/2006/main" count="110" uniqueCount="97">
  <si>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</si>
  <si>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</si>
  <si>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</si>
  <si>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</si>
  <si>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</si>
  <si>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</si>
  <si>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</si>
  <si>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</si>
  <si>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</si>
  <si>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</si>
  <si>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</si>
  <si>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</si>
  <si>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</si>
  <si>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</si>
  <si>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</si>
  <si>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</si>
  <si>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</si>
  <si>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</si>
  <si>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</si>
  <si>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</si>
  <si>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</si>
  <si>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</si>
  <si>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</si>
  <si>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</si>
  <si>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</si>
  <si>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</si>
  <si>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</si>
  <si>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</si>
  <si>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</si>
  <si>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</si>
  <si>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</si>
  <si>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</si>
  <si>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</si>
  <si>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</si>
  <si>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</si>
  <si>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</si>
  <si>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</si>
  <si>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</si>
  <si>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</si>
  <si>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</si>
  <si>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</si>
  <si>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</si>
  <si>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</si>
  <si>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</si>
  <si>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</si>
  <si>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</si>
  <si>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</si>
  <si>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</si>
  <si>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</si>
  <si>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</si>
  <si>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</si>
  <si>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</si>
  <si>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</si>
  <si>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</si>
  <si>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</si>
  <si>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</si>
  <si>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</si>
  <si>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</si>
  <si>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</si>
  <si>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</si>
  <si>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</si>
  <si>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</si>
  <si>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</si>
  <si>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</si>
  <si>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</si>
  <si>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</si>
  <si>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</si>
  <si>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</si>
  <si>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</si>
  <si>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</si>
  <si>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Q2012RH150</t>
  </si>
  <si>
    <t>Anja Mertens</t>
  </si>
  <si>
    <t>Kohn Industry Products</t>
  </si>
  <si>
    <t>Marine Spares</t>
  </si>
  <si>
    <t>Oststrasse 64</t>
  </si>
  <si>
    <t>D-22844 Norderstedt / Germany</t>
  </si>
  <si>
    <t>Tel: +49-40- 526 40 949</t>
  </si>
  <si>
    <t>Fax:+49-40-526 40 924</t>
  </si>
  <si>
    <t>e-mail: KIPamertens@aol.com</t>
  </si>
  <si>
    <t>mobil: +49-171-45 25 651</t>
  </si>
  <si>
    <t>Replacement of STE929-1JA28J012-RWB7-C7D7E5U1</t>
  </si>
  <si>
    <t>GTX35R-BADJ1EAEA02-AA2AHAX-A2R1</t>
  </si>
  <si>
    <t>Remote Seal DP Transmitter</t>
  </si>
  <si>
    <t>4-20mA with Hart</t>
  </si>
  <si>
    <t>Wetted parts: SUS316L</t>
  </si>
  <si>
    <t>Flanges: JIS 10K</t>
  </si>
  <si>
    <t>Flanges size: 2" flush type</t>
  </si>
  <si>
    <t>Flanges materail: SUS316 with bolts/nuts : SUS304</t>
  </si>
  <si>
    <t>Capilarity length: 2 metres</t>
  </si>
  <si>
    <t>Electrical connection: 1/4NPT</t>
  </si>
  <si>
    <t>ATEX intrinsically safe</t>
  </si>
  <si>
    <t>With Indicator</t>
  </si>
  <si>
    <t>With corrosion proof finishing</t>
  </si>
  <si>
    <t>No mounting bracket</t>
  </si>
  <si>
    <t>With external zero/span adjustment</t>
  </si>
  <si>
    <t>With custom calibration: 4,094Kpas to 0,171Kpas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</si>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</sst>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Pamertens@ao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11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7"/>
      <c r="F7" s="85"/>
      <c r="G7" s="21"/>
      <c r="H7" s="33" t="s">
        <v>1</v>
      </c>
      <c r="I7" s="17"/>
      <c r="J7" s="77">
        <v>41022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75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79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9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7" t="s">
        <v>80</v>
      </c>
      <c r="E21" s="101"/>
      <c r="G21" s="104"/>
      <c r="H21" s="105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7" t="s">
        <v>81</v>
      </c>
      <c r="E22" s="101" t="s">
        <v>82</v>
      </c>
      <c r="G22" s="108">
        <v>1</v>
      </c>
      <c r="H22" s="105">
        <v>2155</v>
      </c>
      <c r="I22" s="50"/>
      <c r="J22" s="50">
        <f>G22*H22</f>
        <v>2155</v>
      </c>
      <c r="K22" s="79" t="s">
        <v>96</v>
      </c>
      <c r="L22" s="106">
        <f>589+5+40+90+5+8+20+14+30+5</f>
        <v>806</v>
      </c>
      <c r="M22" s="17">
        <v>0.13370000000000001</v>
      </c>
      <c r="N22" s="111">
        <f>L22*1000*M22/100</f>
        <v>1077.6220000000001</v>
      </c>
      <c r="O22" s="112">
        <v>0.5</v>
      </c>
      <c r="P22" s="17">
        <f>N22/(1-O22)</f>
        <v>2155.2440000000001</v>
      </c>
    </row>
    <row r="23" spans="1:16" s="95" customFormat="1" ht="15.75" customHeight="1">
      <c r="C23" s="99"/>
      <c r="D23" s="103"/>
      <c r="E23" s="102" t="s">
        <v>83</v>
      </c>
      <c r="G23" s="109"/>
      <c r="H23" s="105"/>
      <c r="I23" s="94"/>
      <c r="J23" s="50"/>
      <c r="K23" s="79"/>
      <c r="L23" s="107"/>
      <c r="M23" s="98"/>
      <c r="N23" s="96"/>
      <c r="O23" s="97"/>
    </row>
    <row r="24" spans="1:16" s="95" customFormat="1" ht="15.75" customHeight="1">
      <c r="B24" s="99"/>
      <c r="C24" s="99"/>
      <c r="D24" s="103"/>
      <c r="E24" s="102" t="s">
        <v>84</v>
      </c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99"/>
      <c r="C25" s="99"/>
      <c r="D25" s="103"/>
      <c r="E25" s="102" t="s">
        <v>85</v>
      </c>
      <c r="G25" s="109"/>
      <c r="H25" s="105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99"/>
      <c r="C26" s="99"/>
      <c r="D26" s="103"/>
      <c r="E26" s="102" t="s">
        <v>86</v>
      </c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99"/>
      <c r="C27" s="99"/>
      <c r="D27" s="103"/>
      <c r="E27" s="102" t="s">
        <v>87</v>
      </c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 t="s">
        <v>88</v>
      </c>
      <c r="H28" s="105"/>
      <c r="I28" s="94"/>
      <c r="J28" s="94"/>
      <c r="K28" s="94"/>
    </row>
    <row r="29" spans="1:16" s="95" customFormat="1" ht="15.75" customHeight="1">
      <c r="B29" s="99"/>
      <c r="C29" s="99"/>
      <c r="D29" s="103"/>
      <c r="E29" s="102" t="s">
        <v>89</v>
      </c>
      <c r="H29" s="105"/>
      <c r="I29" s="94"/>
      <c r="J29" s="94"/>
      <c r="K29" s="94"/>
    </row>
    <row r="30" spans="1:16" s="95" customFormat="1" ht="15.75" customHeight="1">
      <c r="B30" s="99"/>
      <c r="C30" s="99"/>
      <c r="D30" s="103"/>
      <c r="E30" s="102" t="s">
        <v>90</v>
      </c>
      <c r="H30" s="105"/>
      <c r="I30" s="94"/>
      <c r="J30" s="94"/>
      <c r="K30" s="94"/>
    </row>
    <row r="31" spans="1:16" s="95" customFormat="1" ht="15.75" customHeight="1">
      <c r="B31" s="99"/>
      <c r="C31" s="99"/>
      <c r="D31" s="103"/>
      <c r="E31" s="102" t="s">
        <v>91</v>
      </c>
      <c r="H31" s="105"/>
      <c r="I31" s="94"/>
      <c r="J31" s="94"/>
      <c r="K31" s="94"/>
    </row>
    <row r="32" spans="1:16" s="95" customFormat="1" ht="15.75" customHeight="1">
      <c r="B32" s="99"/>
      <c r="C32" s="99"/>
      <c r="D32" s="103"/>
      <c r="E32" s="102" t="s">
        <v>92</v>
      </c>
      <c r="H32" s="105"/>
      <c r="I32" s="94"/>
      <c r="J32" s="94"/>
      <c r="K32" s="94"/>
    </row>
    <row r="33" spans="1:230" s="95" customFormat="1" ht="15.75" customHeight="1">
      <c r="B33" s="99"/>
      <c r="C33" s="99"/>
      <c r="D33" s="103"/>
      <c r="E33" s="102" t="s">
        <v>93</v>
      </c>
      <c r="H33" s="105"/>
      <c r="I33" s="94"/>
      <c r="J33" s="94"/>
      <c r="K33" s="94"/>
    </row>
    <row r="34" spans="1:230" s="95" customFormat="1" ht="15.75" customHeight="1">
      <c r="B34" s="99"/>
      <c r="C34" s="99"/>
      <c r="D34" s="103"/>
      <c r="E34" s="102" t="s">
        <v>94</v>
      </c>
      <c r="H34" s="105"/>
      <c r="I34" s="94"/>
      <c r="J34" s="94"/>
      <c r="K34" s="94"/>
    </row>
    <row r="35" spans="1:230" s="95" customFormat="1" ht="15.75" customHeight="1">
      <c r="B35" s="99"/>
      <c r="C35" s="99"/>
      <c r="D35" s="103"/>
      <c r="E35" s="102" t="s">
        <v>95</v>
      </c>
      <c r="H35" s="105"/>
      <c r="I35" s="94"/>
      <c r="J35" s="94"/>
      <c r="K35" s="94"/>
    </row>
    <row r="36" spans="1:230" s="95" customFormat="1" ht="15.75" customHeight="1">
      <c r="B36" s="99"/>
      <c r="C36" s="99"/>
      <c r="D36" s="103"/>
      <c r="E36" s="102"/>
      <c r="H36" s="105"/>
      <c r="I36" s="94"/>
      <c r="J36" s="94"/>
      <c r="K36" s="94"/>
    </row>
    <row r="37" spans="1:230" s="95" customFormat="1" ht="15.75" customHeight="1">
      <c r="B37" s="99"/>
      <c r="C37" s="99"/>
      <c r="D37" s="103"/>
      <c r="E37" s="102"/>
      <c r="H37" s="105"/>
      <c r="I37" s="94"/>
      <c r="J37" s="94"/>
      <c r="K37" s="94"/>
    </row>
    <row r="38" spans="1:230" s="95" customFormat="1" ht="15.75" customHeight="1">
      <c r="B38" s="99"/>
      <c r="C38" s="99"/>
      <c r="D38" s="103"/>
      <c r="E38" s="102"/>
      <c r="H38" s="105"/>
      <c r="I38" s="94"/>
      <c r="J38" s="94"/>
      <c r="K38" s="94"/>
    </row>
    <row r="39" spans="1:230" ht="15.75" customHeight="1" thickBot="1">
      <c r="A39" s="17"/>
      <c r="B39" s="61"/>
      <c r="C39" s="62"/>
      <c r="D39" s="63"/>
      <c r="E39" s="64"/>
      <c r="F39" s="65"/>
      <c r="G39" s="93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2155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2155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2155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55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IPamertens@ao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2012-04-23T07:16:42Z</dcterms:modified>
</cp:coreProperties>
</file>