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30" i="1" l="1"/>
  <c r="J34" i="1" s="1"/>
  <c r="J36" i="1" s="1"/>
  <c r="J22" i="1"/>
</calcChain>
</file>

<file path=xl/sharedStrings.xml><?xml version="1.0" encoding="utf-8"?>
<sst xmlns="http://schemas.openxmlformats.org/spreadsheetml/2006/main" count="96" uniqueCount="83">
  <si>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</si>
  <si>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</si>
  <si>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</si>
  <si>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</si>
  <si>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</si>
  <si>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</si>
  <si>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</si>
  <si>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</si>
  <si>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</si>
  <si>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</si>
  <si>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</si>
  <si>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</si>
  <si>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</si>
  <si>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</si>
  <si>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</si>
  <si>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</si>
  <si>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</si>
  <si>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</si>
  <si>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</si>
  <si>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</si>
  <si>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</si>
  <si>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</si>
  <si>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</si>
  <si>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</si>
  <si>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</si>
  <si>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</si>
  <si>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</si>
  <si>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</si>
  <si>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</si>
  <si>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</si>
  <si>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</si>
  <si>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</si>
  <si>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</si>
  <si>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</si>
  <si>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</si>
  <si>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</si>
  <si>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</si>
  <si>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</si>
  <si>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</si>
  <si>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</si>
  <si>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</si>
  <si>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</si>
  <si>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</si>
  <si>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</si>
  <si>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</si>
  <si>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</si>
  <si>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</si>
  <si>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</si>
  <si>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</si>
  <si>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</si>
  <si>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</si>
  <si>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</si>
  <si>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</si>
  <si>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</si>
  <si>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</si>
  <si>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</si>
  <si>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</si>
  <si>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</si>
  <si>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</si>
  <si>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</si>
  <si>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</si>
  <si>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</si>
  <si>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</si>
  <si>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</si>
  <si>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</si>
  <si>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</si>
  <si>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</si>
  <si>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</si>
  <si>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</si>
  <si>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SVX Positionner</t>
  </si>
  <si>
    <t>ATEC intrinsically safe</t>
  </si>
  <si>
    <t>Direct mounting</t>
  </si>
  <si>
    <t>No pressure gauge</t>
  </si>
  <si>
    <t>SVX102-LNSDX-TXX-MD</t>
  </si>
  <si>
    <t>6</t>
  </si>
  <si>
    <t>Marco Fortunati</t>
  </si>
  <si>
    <t>Shipping department </t>
  </si>
  <si>
    <t>L&amp;M Strumenti di Misura S.r.l. </t>
  </si>
  <si>
    <t>Via Alfieri,1 – 05100 Terni - TR - (Italy)</t>
  </si>
  <si>
    <t>( Tel +39 (0) 744 407283 - Fax +39 (0) 744 428292</t>
  </si>
  <si>
    <t>: Email :  info@lemstrumenti.it    Web: http://www.lemstrumenti.it</t>
  </si>
  <si>
    <t>Q2012RH143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</si>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</sst>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/>
    <xf numFmtId="0" fontId="9" fillId="0" borderId="0" xfId="0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9" t="s">
        <v>75</v>
      </c>
      <c r="E7" s="17"/>
      <c r="F7" s="85"/>
      <c r="G7" s="21"/>
      <c r="H7" s="33" t="s">
        <v>1</v>
      </c>
      <c r="I7" s="17"/>
      <c r="J7" s="77">
        <v>41019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9" t="s">
        <v>76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9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9" t="s">
        <v>77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9" t="s">
        <v>78</v>
      </c>
      <c r="E11" s="17"/>
      <c r="F11" s="84"/>
      <c r="G11" s="17"/>
      <c r="H11" s="20" t="s">
        <v>17</v>
      </c>
      <c r="I11" s="20"/>
      <c r="J11" s="34" t="s">
        <v>81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9" t="s">
        <v>79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9" t="s">
        <v>80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16" t="s">
        <v>73</v>
      </c>
      <c r="E22" s="102" t="s">
        <v>69</v>
      </c>
      <c r="G22" s="110">
        <v>2</v>
      </c>
      <c r="H22" s="107">
        <v>1177</v>
      </c>
      <c r="I22" s="50"/>
      <c r="J22" s="50">
        <f>G22*H22</f>
        <v>2354</v>
      </c>
      <c r="K22" s="79" t="s">
        <v>74</v>
      </c>
      <c r="L22" s="108">
        <f>143+15+5+20-1+3</f>
        <v>185</v>
      </c>
      <c r="M22" s="17">
        <v>0.318</v>
      </c>
      <c r="N22" s="113">
        <f>L22*M22*1000/100</f>
        <v>588.29999999999995</v>
      </c>
      <c r="O22" s="114">
        <v>0.5</v>
      </c>
      <c r="P22" s="17">
        <f>N22/(1-O22)</f>
        <v>1176.5999999999999</v>
      </c>
    </row>
    <row r="23" spans="1:16" s="95" customFormat="1" ht="15.75" customHeight="1">
      <c r="B23" s="103"/>
      <c r="C23" s="100"/>
      <c r="D23" s="105"/>
      <c r="E23" s="104" t="s">
        <v>70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71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72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2354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2354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2354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63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60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53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82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58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57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2012-04-17T07:32:42Z</cp:lastPrinted>
  <dcterms:created xsi:type="dcterms:W3CDTF">2000-06-29T05:08:18Z</dcterms:created>
  <dcterms:modified xsi:type="dcterms:W3CDTF">2012-04-20T08:29:22Z</dcterms:modified>
</cp:coreProperties>
</file>