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1" i="1" l="1"/>
  <c r="P21" i="1"/>
  <c r="J21" i="1"/>
  <c r="L21" i="1"/>
  <c r="J32" i="1"/>
  <c r="J36" i="1" s="1"/>
  <c r="J38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<sst xmlns="http://schemas.openxmlformats.org/spreadsheetml/2006/main" count="93" uniqueCount="80">
  <si>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</si>
  <si>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</si>
  <si>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</si>
  <si>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</si>
  <si>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</si>
  <si>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</si>
  <si>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</si>
  <si>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</si>
  <si>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</si>
  <si>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</si>
  <si>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</si>
  <si>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</si>
  <si>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</si>
  <si>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</si>
  <si>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</si>
  <si>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</si>
  <si>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</si>
  <si>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</si>
  <si>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</si>
  <si>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</si>
  <si>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</si>
  <si>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</si>
  <si>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</si>
  <si>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</si>
  <si>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</si>
  <si>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</si>
  <si>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</si>
  <si>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</si>
  <si>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</si>
  <si>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</si>
  <si>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</si>
  <si>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</si>
  <si>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</si>
  <si>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</si>
  <si>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</si>
  <si>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</si>
  <si>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</si>
  <si>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</si>
  <si>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</si>
  <si>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</si>
  <si>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</si>
  <si>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</si>
  <si>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</si>
  <si>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</si>
  <si>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</si>
  <si>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</si>
  <si>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</si>
  <si>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</si>
  <si>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</si>
  <si>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</si>
  <si>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</si>
  <si>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</si>
  <si>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</si>
  <si>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</si>
  <si>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</si>
  <si>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</si>
  <si>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</si>
  <si>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</si>
  <si>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</si>
  <si>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</si>
  <si>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</si>
  <si>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</si>
  <si>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</si>
  <si>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</si>
  <si>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</si>
  <si>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</si>
  <si>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Corrosion resistant painting</t>
  </si>
  <si>
    <t>6</t>
  </si>
  <si>
    <t>30 days from invoice date</t>
  </si>
  <si>
    <t>KDP22Y-1122A1-67  Y138A</t>
  </si>
  <si>
    <t>Input Range: 0 - 300mmH2O Kpa</t>
  </si>
  <si>
    <t>Suppression : -150mmH2O</t>
  </si>
  <si>
    <t>Output signal: 0,2 to 1Kgf/cm2</t>
  </si>
  <si>
    <t>Mobile: 07779992582</t>
  </si>
  <si>
    <t>United Automation Ltd</t>
  </si>
  <si>
    <t xml:space="preserve">Wight Moss Way , </t>
  </si>
  <si>
    <t xml:space="preserve">Tel : 00(44) 1704 516517    Fax :  00(44) 1704 516501    </t>
  </si>
  <si>
    <t xml:space="preserve">Roy French ,  Technical Sales Manager </t>
  </si>
  <si>
    <t xml:space="preserve">Southport Business Park , Southport , PR8 4HQ . </t>
  </si>
  <si>
    <t>Q2012RH136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</si>
</sst>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F25" sqref="F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M4" s="85"/>
      <c r="N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77</v>
      </c>
      <c r="E7" s="17"/>
      <c r="F7" s="85"/>
      <c r="G7" s="21"/>
      <c r="H7" s="33" t="s">
        <v>1</v>
      </c>
      <c r="I7" s="17"/>
      <c r="J7" s="77">
        <v>41011</v>
      </c>
      <c r="K7" s="21"/>
    </row>
    <row r="8" spans="1:230" ht="15.75" customHeight="1">
      <c r="A8" s="17"/>
      <c r="B8" s="21"/>
      <c r="C8" s="21"/>
      <c r="D8" s="87" t="s">
        <v>73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74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75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78</v>
      </c>
      <c r="E11" s="17"/>
      <c r="F11" s="84"/>
      <c r="G11" s="17"/>
      <c r="H11" s="20" t="s">
        <v>17</v>
      </c>
      <c r="I11" s="20"/>
      <c r="J11" s="34" t="s">
        <v>79</v>
      </c>
      <c r="K11" s="21"/>
    </row>
    <row r="12" spans="1:230" ht="15.75" customHeight="1">
      <c r="A12" s="17"/>
      <c r="B12" s="81" t="s">
        <v>30</v>
      </c>
      <c r="C12" s="21"/>
      <c r="D12" s="87" t="s">
        <v>76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69</v>
      </c>
      <c r="E21" s="17" t="s">
        <v>62</v>
      </c>
      <c r="G21" s="94">
        <v>1</v>
      </c>
      <c r="H21" s="51">
        <v>3677</v>
      </c>
      <c r="I21" s="50"/>
      <c r="J21" s="50">
        <f>G21*H21</f>
        <v>3677</v>
      </c>
      <c r="K21" s="79" t="s">
        <v>67</v>
      </c>
      <c r="L21" s="40">
        <f>567+22+38+7</f>
        <v>634</v>
      </c>
      <c r="M21" s="40">
        <v>0.31900000000000001</v>
      </c>
      <c r="N21" s="93">
        <f>L21*1000*M21/100</f>
        <v>2022.46</v>
      </c>
      <c r="O21" s="88">
        <v>0.45</v>
      </c>
      <c r="P21" s="40">
        <f>N21/(1-O21)</f>
        <v>3677.2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64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72</v>
      </c>
      <c r="G24" s="94"/>
      <c r="H24" s="51"/>
      <c r="I24" s="50"/>
      <c r="J24" s="50"/>
      <c r="K24" s="79"/>
      <c r="L24" s="97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71</v>
      </c>
      <c r="G25" s="94"/>
      <c r="H25" s="51"/>
      <c r="I25" s="50"/>
      <c r="J25" s="50"/>
      <c r="K25" s="79"/>
      <c r="L25" s="97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65</v>
      </c>
      <c r="G26" s="94"/>
      <c r="H26" s="51"/>
      <c r="I26" s="50"/>
      <c r="J26" s="50"/>
      <c r="K26" s="79"/>
      <c r="L26" s="97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70</v>
      </c>
      <c r="G27" s="94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66</v>
      </c>
      <c r="G28" s="94"/>
      <c r="H28" s="51"/>
      <c r="I28" s="50"/>
      <c r="K28" s="79"/>
      <c r="L28" s="97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4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/>
      <c r="C30" s="11"/>
      <c r="G30" s="98"/>
      <c r="H30" s="99"/>
      <c r="I30" s="50"/>
      <c r="J30" s="100"/>
      <c r="K30" s="7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 thickBot="1">
      <c r="A31" s="17"/>
      <c r="B31" s="61"/>
      <c r="C31" s="62"/>
      <c r="D31" s="63"/>
      <c r="E31" s="64"/>
      <c r="F31" s="65"/>
      <c r="G31" s="96"/>
      <c r="H31" s="66"/>
      <c r="I31" s="67"/>
      <c r="J31" s="67"/>
      <c r="K31" s="80"/>
      <c r="L31" s="4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3677</v>
      </c>
      <c r="K32" s="60"/>
      <c r="L32" s="4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  <c r="L33" s="40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L34" s="40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L35" s="40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3677</v>
      </c>
      <c r="K36" s="60"/>
      <c r="L36" s="4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34</v>
      </c>
      <c r="H37" s="66" t="s">
        <v>4</v>
      </c>
      <c r="I37" s="67"/>
      <c r="J37" s="67"/>
      <c r="K37" s="69"/>
      <c r="L37" s="40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3677</v>
      </c>
      <c r="K38" s="60"/>
      <c r="L38" s="4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  <c r="L39" s="4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36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91" t="s">
        <v>68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2012-04-12T08:09:53Z</dcterms:modified>
</cp:coreProperties>
</file>