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QUOTE!$A$1:$K$82</definedName>
  </definedNames>
  <calcPr calcId="145621"/>
</workbook>
</file>

<file path=xl/calcChain.xml><?xml version="1.0" encoding="utf-8"?>
<calcChain xmlns="http://schemas.openxmlformats.org/spreadsheetml/2006/main">
  <c r="N40" i="1" l="1"/>
  <c r="N31" i="1"/>
  <c r="N23" i="1"/>
  <c r="J40" i="1"/>
  <c r="J31" i="1"/>
  <c r="P40" i="1"/>
  <c r="P31" i="1"/>
  <c r="J23" i="1"/>
  <c r="P23" i="1"/>
  <c r="L40" i="1"/>
  <c r="L31" i="1"/>
  <c r="L23" i="1"/>
  <c r="J50" i="1" l="1"/>
  <c r="J54" i="1" s="1"/>
  <c r="J56" i="1" s="1"/>
</calcChain>
</file>

<file path=xl/sharedStrings.xml><?xml version="1.0" encoding="utf-8"?>
<sst xmlns="http://schemas.openxmlformats.org/spreadsheetml/2006/main" count="117" uniqueCount="99">
  <si>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</si>
  <si>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</si>
  <si>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</si>
  <si>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</si>
  <si>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</si>
  <si>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</si>
  <si>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</si>
  <si>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</si>
  <si>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</si>
  <si>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</si>
  <si>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</si>
  <si>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</si>
  <si>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</si>
  <si>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</si>
  <si>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</si>
  <si>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</si>
  <si>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</si>
  <si>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</si>
  <si>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</si>
  <si>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</si>
  <si>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</si>
  <si>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</si>
  <si>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</si>
  <si>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</si>
  <si>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</si>
  <si>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</si>
  <si>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</si>
  <si>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</si>
  <si>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</si>
  <si>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</si>
  <si>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</si>
  <si>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</si>
  <si>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</si>
  <si>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</si>
  <si>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</si>
  <si>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</si>
  <si>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</si>
  <si>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</si>
  <si>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</si>
  <si>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</si>
  <si>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</si>
  <si>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</si>
  <si>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</si>
  <si>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</si>
  <si>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</si>
  <si>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</si>
  <si>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</si>
  <si>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</si>
  <si>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</si>
  <si>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</si>
  <si>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</si>
  <si>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</si>
  <si>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</si>
  <si>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</si>
  <si>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</si>
  <si>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</si>
  <si>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</si>
  <si>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</si>
  <si>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</si>
  <si>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</si>
  <si>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</si>
  <si>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</si>
  <si>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</si>
  <si>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</si>
  <si>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</si>
  <si>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</si>
  <si>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</si>
  <si>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</si>
  <si>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</si>
  <si>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</si>
  <si>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Q2012RH130</t>
  </si>
  <si>
    <t>Paul Ruester &amp; Co. GmbH</t>
  </si>
  <si>
    <t>Klaus Radmacher</t>
  </si>
  <si>
    <t>Paul Ruester &amp; Co GmbH &lt;r.ruester@t-online.de&gt;</t>
  </si>
  <si>
    <t>STD920-AIR-00000-R4-E9 SH8041</t>
  </si>
  <si>
    <t xml:space="preserve">KFKB12-1322B3T-M7 </t>
  </si>
  <si>
    <t>to be replaced by:</t>
  </si>
  <si>
    <t>GTX31D-AAAADAA-AF2AXA1-XX</t>
  </si>
  <si>
    <t>DP transmitter GTX series</t>
  </si>
  <si>
    <t>Stainless steel wetted parts</t>
  </si>
  <si>
    <t>Process connection: 1/2 NPT with adapter flanges</t>
  </si>
  <si>
    <t>FM intrinsically safe</t>
  </si>
  <si>
    <t>With local indicator</t>
  </si>
  <si>
    <t>With 2" pipe mounting bracket</t>
  </si>
  <si>
    <t>Pressure indicating Controller</t>
  </si>
  <si>
    <t>PI type</t>
  </si>
  <si>
    <t>Range: 0,35 to 7 Mpas</t>
  </si>
  <si>
    <t>Bourdon tube</t>
  </si>
  <si>
    <t>Air piping: 1/4 NPT</t>
  </si>
  <si>
    <t>2 inch pipe mounting bracket</t>
  </si>
  <si>
    <t>With built in manual controller and A/M switch</t>
  </si>
  <si>
    <t>With pressure regulator and filter</t>
  </si>
  <si>
    <t>JTD910A-1E1F2-K2XX1-U2</t>
  </si>
  <si>
    <t xml:space="preserve">DP transmitter </t>
  </si>
  <si>
    <t>Span: 0,1 to 2Kpas</t>
  </si>
  <si>
    <t>Process connection: 1/2 NPT Top</t>
  </si>
  <si>
    <t>Bolt/nut: SUS304</t>
  </si>
  <si>
    <t>TIIS intrinsically safe</t>
  </si>
  <si>
    <t>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</si>
</sst>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5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left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89"/>
  <sheetViews>
    <sheetView tabSelected="1" zoomScaleNormal="100" workbookViewId="0">
      <selection activeCell="D23" sqref="D2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1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4" t="s">
        <v>24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5" t="s">
        <v>25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113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3" t="s">
        <v>71</v>
      </c>
      <c r="E7" s="17"/>
      <c r="F7" s="85"/>
      <c r="G7" s="21"/>
      <c r="H7" s="33" t="s">
        <v>1</v>
      </c>
      <c r="I7" s="17"/>
      <c r="J7" s="77">
        <v>41010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3"/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3"/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3"/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3" t="s">
        <v>72</v>
      </c>
      <c r="E11" s="17"/>
      <c r="F11" s="84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3"/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3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3" t="s">
        <v>73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3"/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99"/>
      <c r="C21" s="100"/>
      <c r="D21" s="103"/>
      <c r="E21" s="101"/>
      <c r="G21" s="104"/>
      <c r="H21" s="105"/>
      <c r="I21" s="50"/>
      <c r="J21" s="50"/>
      <c r="K21" s="79"/>
      <c r="L21" s="110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C22" s="100"/>
      <c r="D22" s="103" t="s">
        <v>74</v>
      </c>
      <c r="E22" s="101" t="s">
        <v>76</v>
      </c>
      <c r="G22" s="108"/>
      <c r="H22" s="105"/>
      <c r="I22" s="50"/>
      <c r="K22" s="79"/>
      <c r="L22" s="106"/>
      <c r="N22" s="111"/>
      <c r="O22" s="112"/>
    </row>
    <row r="23" spans="1:16" s="95" customFormat="1" ht="15.75" customHeight="1">
      <c r="B23" s="99">
        <v>1</v>
      </c>
      <c r="C23" s="99"/>
      <c r="D23" s="116" t="s">
        <v>77</v>
      </c>
      <c r="E23" s="102" t="s">
        <v>78</v>
      </c>
      <c r="G23" s="109">
        <v>30</v>
      </c>
      <c r="H23" s="105">
        <v>688</v>
      </c>
      <c r="I23" s="94"/>
      <c r="J23" s="50">
        <f>G23*H23</f>
        <v>20640</v>
      </c>
      <c r="K23" s="79" t="s">
        <v>98</v>
      </c>
      <c r="L23" s="107">
        <f>310+6+8+20+12</f>
        <v>356</v>
      </c>
      <c r="M23" s="98">
        <v>0.11600000000000001</v>
      </c>
      <c r="N23" s="96">
        <f>L23*1000*M23/100</f>
        <v>412.96</v>
      </c>
      <c r="O23" s="97">
        <v>0.4</v>
      </c>
      <c r="P23" s="95">
        <f>N23/(1-O23)</f>
        <v>688.26666666666665</v>
      </c>
    </row>
    <row r="24" spans="1:16" s="95" customFormat="1" ht="15.75" customHeight="1">
      <c r="B24" s="99"/>
      <c r="C24" s="99"/>
      <c r="D24" s="103"/>
      <c r="E24" s="102" t="s">
        <v>79</v>
      </c>
      <c r="G24" s="109"/>
      <c r="H24" s="105"/>
      <c r="I24" s="94"/>
      <c r="J24" s="50"/>
      <c r="K24" s="79"/>
      <c r="L24" s="107"/>
      <c r="M24" s="17"/>
      <c r="N24" s="111"/>
      <c r="O24" s="112"/>
      <c r="P24" s="17"/>
    </row>
    <row r="25" spans="1:16" s="95" customFormat="1" ht="15.75" customHeight="1">
      <c r="B25" s="99"/>
      <c r="C25" s="99"/>
      <c r="D25" s="103"/>
      <c r="E25" s="102" t="s">
        <v>80</v>
      </c>
      <c r="G25" s="109"/>
      <c r="H25" s="105"/>
      <c r="I25" s="94"/>
      <c r="J25" s="50"/>
      <c r="K25" s="79"/>
      <c r="L25" s="107"/>
      <c r="M25" s="98"/>
      <c r="N25" s="96"/>
      <c r="O25" s="97"/>
    </row>
    <row r="26" spans="1:16" s="95" customFormat="1" ht="15.75" customHeight="1">
      <c r="B26" s="99"/>
      <c r="C26" s="99"/>
      <c r="D26" s="103"/>
      <c r="E26" s="102" t="s">
        <v>81</v>
      </c>
      <c r="G26" s="109"/>
      <c r="H26" s="105"/>
      <c r="I26" s="94"/>
      <c r="J26" s="50"/>
      <c r="K26" s="79"/>
      <c r="L26" s="107"/>
      <c r="M26" s="17"/>
      <c r="N26" s="111"/>
      <c r="O26" s="112"/>
      <c r="P26" s="17"/>
    </row>
    <row r="27" spans="1:16" s="95" customFormat="1" ht="15.75" customHeight="1">
      <c r="B27" s="99"/>
      <c r="C27" s="99"/>
      <c r="D27" s="103"/>
      <c r="E27" s="102" t="s">
        <v>82</v>
      </c>
      <c r="G27" s="109"/>
      <c r="H27" s="105"/>
      <c r="I27" s="94"/>
      <c r="J27" s="50"/>
      <c r="K27" s="79"/>
      <c r="L27" s="107"/>
      <c r="M27" s="17"/>
      <c r="N27" s="111"/>
      <c r="O27" s="112"/>
      <c r="P27" s="17"/>
    </row>
    <row r="28" spans="1:16" s="95" customFormat="1" ht="15.75" customHeight="1">
      <c r="B28" s="99"/>
      <c r="C28" s="99"/>
      <c r="D28" s="103"/>
      <c r="E28" s="102" t="s">
        <v>83</v>
      </c>
      <c r="G28" s="109"/>
      <c r="H28" s="105"/>
      <c r="I28" s="94"/>
      <c r="J28" s="50"/>
      <c r="K28" s="79"/>
      <c r="L28" s="107"/>
      <c r="M28" s="17"/>
      <c r="N28" s="111"/>
      <c r="O28" s="112"/>
      <c r="P28" s="17"/>
    </row>
    <row r="29" spans="1:16" s="95" customFormat="1" ht="15.75" customHeight="1">
      <c r="B29" s="99"/>
      <c r="C29" s="99"/>
      <c r="D29" s="103"/>
      <c r="E29" s="102"/>
      <c r="G29" s="109"/>
      <c r="H29" s="105"/>
      <c r="I29" s="94"/>
      <c r="J29" s="50"/>
      <c r="K29" s="79"/>
      <c r="L29" s="107"/>
      <c r="M29" s="17"/>
      <c r="N29" s="111"/>
      <c r="O29" s="112"/>
      <c r="P29" s="17"/>
    </row>
    <row r="30" spans="1:16" s="95" customFormat="1" ht="15.75" customHeight="1">
      <c r="B30" s="99"/>
      <c r="C30" s="99"/>
      <c r="D30" s="103"/>
      <c r="E30" s="102"/>
      <c r="G30" s="109"/>
      <c r="H30" s="105"/>
      <c r="I30" s="94"/>
      <c r="J30" s="50"/>
      <c r="K30" s="79"/>
      <c r="L30" s="107"/>
      <c r="M30" s="17"/>
      <c r="N30" s="111"/>
      <c r="O30" s="112"/>
      <c r="P30" s="17"/>
    </row>
    <row r="31" spans="1:16" s="95" customFormat="1" ht="15.75" customHeight="1">
      <c r="B31" s="99">
        <v>2</v>
      </c>
      <c r="C31" s="99"/>
      <c r="D31" s="103" t="s">
        <v>75</v>
      </c>
      <c r="E31" s="102" t="s">
        <v>84</v>
      </c>
      <c r="G31" s="109">
        <v>5</v>
      </c>
      <c r="H31" s="105">
        <v>4307</v>
      </c>
      <c r="I31" s="94"/>
      <c r="J31" s="50">
        <f>G31*H31</f>
        <v>21535</v>
      </c>
      <c r="K31" s="79" t="s">
        <v>98</v>
      </c>
      <c r="L31" s="107">
        <f>692+20+67+31</f>
        <v>810</v>
      </c>
      <c r="M31" s="17">
        <v>0.31900000000000001</v>
      </c>
      <c r="N31" s="96">
        <f>L31*1000*M31/100</f>
        <v>2583.9</v>
      </c>
      <c r="O31" s="97">
        <v>0.4</v>
      </c>
      <c r="P31" s="95">
        <f>N31/(1-O31)</f>
        <v>4306.5</v>
      </c>
    </row>
    <row r="32" spans="1:16" s="95" customFormat="1" ht="15.75" customHeight="1">
      <c r="B32" s="99"/>
      <c r="C32" s="99"/>
      <c r="D32" s="103"/>
      <c r="E32" s="102" t="s">
        <v>85</v>
      </c>
      <c r="G32" s="109"/>
      <c r="H32" s="105"/>
      <c r="I32" s="94"/>
      <c r="J32" s="50"/>
      <c r="K32" s="79"/>
      <c r="L32" s="107"/>
      <c r="M32" s="17"/>
      <c r="N32" s="111"/>
      <c r="O32" s="112"/>
      <c r="P32" s="17"/>
    </row>
    <row r="33" spans="2:16" s="95" customFormat="1" ht="15.75" customHeight="1">
      <c r="B33" s="99"/>
      <c r="C33" s="99"/>
      <c r="D33" s="103"/>
      <c r="E33" s="102" t="s">
        <v>86</v>
      </c>
      <c r="G33" s="109"/>
      <c r="H33" s="105"/>
      <c r="I33" s="94"/>
      <c r="J33" s="50"/>
      <c r="K33" s="79"/>
      <c r="L33" s="107"/>
      <c r="M33" s="17"/>
      <c r="N33" s="111"/>
      <c r="O33" s="112"/>
      <c r="P33" s="17"/>
    </row>
    <row r="34" spans="2:16" s="95" customFormat="1" ht="15.75" customHeight="1">
      <c r="B34" s="99"/>
      <c r="C34" s="99"/>
      <c r="D34" s="103"/>
      <c r="E34" s="102" t="s">
        <v>87</v>
      </c>
      <c r="G34" s="109"/>
      <c r="H34" s="105"/>
      <c r="I34" s="94"/>
      <c r="J34" s="50"/>
      <c r="K34" s="79"/>
      <c r="L34" s="107"/>
      <c r="M34" s="17"/>
      <c r="N34" s="111"/>
      <c r="O34" s="112"/>
      <c r="P34" s="17"/>
    </row>
    <row r="35" spans="2:16" s="95" customFormat="1" ht="15.75" customHeight="1">
      <c r="B35" s="99"/>
      <c r="C35" s="99"/>
      <c r="D35" s="103"/>
      <c r="E35" s="102" t="s">
        <v>88</v>
      </c>
      <c r="G35" s="109"/>
      <c r="H35" s="105"/>
      <c r="I35" s="94"/>
      <c r="J35" s="50"/>
      <c r="K35" s="79"/>
      <c r="L35" s="107"/>
      <c r="M35" s="17"/>
      <c r="N35" s="111"/>
      <c r="O35" s="112"/>
      <c r="P35" s="17"/>
    </row>
    <row r="36" spans="2:16" s="95" customFormat="1" ht="15.75" customHeight="1">
      <c r="B36" s="99"/>
      <c r="C36" s="99"/>
      <c r="D36" s="103"/>
      <c r="E36" s="102" t="s">
        <v>89</v>
      </c>
      <c r="G36" s="109"/>
      <c r="H36" s="105"/>
      <c r="I36" s="94"/>
      <c r="J36" s="50"/>
      <c r="K36" s="79"/>
      <c r="L36" s="107"/>
      <c r="M36" s="17"/>
      <c r="N36" s="111"/>
      <c r="O36" s="112"/>
      <c r="P36" s="17"/>
    </row>
    <row r="37" spans="2:16" s="95" customFormat="1" ht="15.75" customHeight="1">
      <c r="B37" s="99"/>
      <c r="C37" s="99"/>
      <c r="D37" s="103"/>
      <c r="E37" s="102" t="s">
        <v>90</v>
      </c>
      <c r="G37" s="109"/>
      <c r="H37" s="105"/>
      <c r="I37" s="94"/>
      <c r="J37" s="50"/>
      <c r="K37" s="79"/>
      <c r="L37" s="107"/>
      <c r="M37" s="17"/>
      <c r="N37" s="111"/>
      <c r="O37" s="112"/>
      <c r="P37" s="17"/>
    </row>
    <row r="38" spans="2:16" s="95" customFormat="1" ht="15.75" customHeight="1">
      <c r="B38" s="99"/>
      <c r="C38" s="99"/>
      <c r="D38" s="103"/>
      <c r="E38" s="102" t="s">
        <v>91</v>
      </c>
      <c r="G38" s="109"/>
      <c r="H38" s="105"/>
      <c r="I38" s="94"/>
      <c r="J38" s="50"/>
      <c r="K38" s="79"/>
      <c r="L38" s="107"/>
      <c r="M38" s="17"/>
      <c r="N38" s="111"/>
      <c r="O38" s="112"/>
      <c r="P38" s="17"/>
    </row>
    <row r="39" spans="2:16" s="95" customFormat="1" ht="15.75" customHeight="1">
      <c r="B39" s="99"/>
      <c r="C39" s="99"/>
      <c r="D39" s="103"/>
      <c r="E39" s="102"/>
      <c r="G39" s="109"/>
      <c r="H39" s="105"/>
      <c r="I39" s="94"/>
      <c r="J39" s="50"/>
      <c r="K39" s="79"/>
      <c r="L39" s="107"/>
      <c r="M39" s="17"/>
      <c r="N39" s="111"/>
      <c r="O39" s="112"/>
      <c r="P39" s="17"/>
    </row>
    <row r="40" spans="2:16" s="95" customFormat="1" ht="15.75" customHeight="1">
      <c r="B40" s="99">
        <v>3</v>
      </c>
      <c r="C40" s="99"/>
      <c r="D40" s="103" t="s">
        <v>92</v>
      </c>
      <c r="E40" s="102" t="s">
        <v>93</v>
      </c>
      <c r="G40" s="109">
        <v>5</v>
      </c>
      <c r="H40" s="105">
        <v>1002</v>
      </c>
      <c r="I40" s="94"/>
      <c r="J40" s="50">
        <f>G40*H40</f>
        <v>5010</v>
      </c>
      <c r="K40" s="79" t="s">
        <v>98</v>
      </c>
      <c r="L40" s="107">
        <f>350+5+30+3</f>
        <v>388</v>
      </c>
      <c r="M40" s="17">
        <v>0.155</v>
      </c>
      <c r="N40" s="96">
        <f>L40*1000*M40/100</f>
        <v>601.4</v>
      </c>
      <c r="O40" s="97">
        <v>0.4</v>
      </c>
      <c r="P40" s="95">
        <f>N40/(1-O40)</f>
        <v>1002.3333333333334</v>
      </c>
    </row>
    <row r="41" spans="2:16" s="95" customFormat="1" ht="15.75" customHeight="1">
      <c r="B41" s="99"/>
      <c r="C41" s="99"/>
      <c r="D41" s="103"/>
      <c r="E41" s="102" t="s">
        <v>94</v>
      </c>
      <c r="G41" s="109"/>
      <c r="H41" s="105"/>
      <c r="I41" s="94"/>
      <c r="J41" s="50"/>
      <c r="K41" s="79"/>
      <c r="L41" s="107"/>
      <c r="M41" s="17"/>
      <c r="N41" s="111"/>
      <c r="O41" s="112"/>
      <c r="P41" s="17"/>
    </row>
    <row r="42" spans="2:16" s="95" customFormat="1" ht="15.75" customHeight="1">
      <c r="B42" s="99"/>
      <c r="C42" s="99"/>
      <c r="D42" s="103"/>
      <c r="E42" s="102" t="s">
        <v>79</v>
      </c>
      <c r="H42" s="105"/>
      <c r="I42" s="94"/>
      <c r="J42" s="50"/>
      <c r="K42" s="79"/>
      <c r="M42" s="98"/>
      <c r="N42" s="96"/>
      <c r="O42" s="97"/>
    </row>
    <row r="43" spans="2:16" s="95" customFormat="1" ht="15.75" customHeight="1">
      <c r="B43" s="99"/>
      <c r="C43" s="99"/>
      <c r="D43" s="103"/>
      <c r="E43" s="102" t="s">
        <v>95</v>
      </c>
      <c r="H43" s="105"/>
      <c r="I43" s="94"/>
      <c r="J43" s="94"/>
      <c r="K43" s="94"/>
    </row>
    <row r="44" spans="2:16" s="95" customFormat="1" ht="15.75" customHeight="1">
      <c r="B44" s="99"/>
      <c r="C44" s="99"/>
      <c r="D44" s="103"/>
      <c r="E44" s="102" t="s">
        <v>96</v>
      </c>
      <c r="H44" s="105"/>
      <c r="I44" s="94"/>
      <c r="J44" s="94"/>
      <c r="K44" s="94"/>
    </row>
    <row r="45" spans="2:16" s="95" customFormat="1" ht="15.75" customHeight="1">
      <c r="B45" s="99"/>
      <c r="C45" s="99"/>
      <c r="D45" s="103"/>
      <c r="E45" s="102" t="s">
        <v>97</v>
      </c>
      <c r="H45" s="105"/>
      <c r="I45" s="94"/>
      <c r="J45" s="94"/>
      <c r="K45" s="94"/>
    </row>
    <row r="46" spans="2:16" s="95" customFormat="1" ht="15.75" customHeight="1">
      <c r="B46" s="99"/>
      <c r="C46" s="99"/>
      <c r="D46" s="103"/>
      <c r="E46" s="102" t="s">
        <v>82</v>
      </c>
      <c r="H46" s="105"/>
      <c r="I46" s="94"/>
      <c r="J46" s="94"/>
      <c r="K46" s="94"/>
    </row>
    <row r="47" spans="2:16" s="95" customFormat="1" ht="15.75" customHeight="1">
      <c r="B47" s="99"/>
      <c r="C47" s="99"/>
      <c r="D47" s="103"/>
      <c r="E47" s="102" t="s">
        <v>83</v>
      </c>
      <c r="H47" s="105"/>
      <c r="I47" s="94"/>
      <c r="J47" s="94"/>
      <c r="K47" s="94"/>
    </row>
    <row r="48" spans="2:16" s="95" customFormat="1" ht="15.75" customHeight="1">
      <c r="B48" s="99"/>
      <c r="C48" s="99"/>
      <c r="D48" s="103"/>
      <c r="E48" s="102"/>
      <c r="H48" s="105"/>
      <c r="I48" s="94"/>
      <c r="J48" s="94"/>
      <c r="K48" s="94"/>
    </row>
    <row r="49" spans="1:230" ht="15.75" customHeight="1" thickBot="1">
      <c r="A49" s="17"/>
      <c r="B49" s="61"/>
      <c r="C49" s="62"/>
      <c r="D49" s="63"/>
      <c r="E49" s="64"/>
      <c r="F49" s="65"/>
      <c r="G49" s="93"/>
      <c r="H49" s="66"/>
      <c r="I49" s="67"/>
      <c r="J49" s="67"/>
      <c r="K49" s="80"/>
    </row>
    <row r="50" spans="1:230" ht="15.75" customHeight="1">
      <c r="A50" s="17"/>
      <c r="B50" s="11"/>
      <c r="C50" s="11"/>
      <c r="D50" s="12"/>
      <c r="E50" s="21"/>
      <c r="F50" s="11"/>
      <c r="G50" s="33" t="s">
        <v>26</v>
      </c>
      <c r="H50" s="51" t="s">
        <v>4</v>
      </c>
      <c r="I50" s="50"/>
      <c r="J50" s="50">
        <f>SUM(J21:J49)</f>
        <v>47185</v>
      </c>
      <c r="K50" s="60"/>
    </row>
    <row r="51" spans="1:230" ht="15.75" customHeight="1">
      <c r="A51" s="17"/>
      <c r="B51" s="11"/>
      <c r="C51" s="11"/>
      <c r="D51" s="12"/>
      <c r="E51" s="44"/>
      <c r="F51" s="42"/>
      <c r="G51" s="43" t="s">
        <v>19</v>
      </c>
      <c r="H51" s="52" t="s">
        <v>4</v>
      </c>
      <c r="I51" s="53"/>
      <c r="J51" s="53">
        <v>150</v>
      </c>
      <c r="K51" s="58"/>
    </row>
    <row r="52" spans="1:230" ht="15.75" customHeight="1">
      <c r="A52" s="17"/>
      <c r="B52" s="11"/>
      <c r="C52" s="11"/>
      <c r="D52" s="12"/>
      <c r="E52" s="45"/>
      <c r="F52" s="46"/>
      <c r="G52" s="57" t="s">
        <v>2</v>
      </c>
      <c r="H52" s="54" t="s">
        <v>4</v>
      </c>
      <c r="I52" s="55"/>
      <c r="J52" s="55">
        <v>0</v>
      </c>
      <c r="K52" s="59"/>
    </row>
    <row r="53" spans="1:230" ht="15.75" customHeight="1" thickBot="1">
      <c r="A53" s="17"/>
      <c r="B53" s="62"/>
      <c r="C53" s="62"/>
      <c r="D53" s="61"/>
      <c r="E53" s="70"/>
      <c r="F53" s="71"/>
      <c r="G53" s="72" t="s">
        <v>20</v>
      </c>
      <c r="H53" s="73" t="s">
        <v>4</v>
      </c>
      <c r="I53" s="74"/>
      <c r="J53" s="74"/>
      <c r="K53" s="75"/>
    </row>
    <row r="54" spans="1:230" ht="15.75" customHeight="1">
      <c r="A54" s="17"/>
      <c r="B54" s="11"/>
      <c r="C54" s="11"/>
      <c r="D54" s="12"/>
      <c r="E54" s="21"/>
      <c r="F54" s="11"/>
      <c r="G54" s="31" t="s">
        <v>33</v>
      </c>
      <c r="H54" s="51" t="s">
        <v>4</v>
      </c>
      <c r="I54" s="50"/>
      <c r="J54" s="50">
        <f>IF(J50&lt;150, 150, J50)</f>
        <v>47185</v>
      </c>
      <c r="K54" s="60"/>
    </row>
    <row r="55" spans="1:230" ht="15.75" customHeight="1" thickBot="1">
      <c r="A55" s="17"/>
      <c r="B55" s="62"/>
      <c r="C55" s="62"/>
      <c r="D55" s="61"/>
      <c r="E55" s="64"/>
      <c r="F55" s="62"/>
      <c r="G55" s="68" t="s">
        <v>32</v>
      </c>
      <c r="H55" s="66" t="s">
        <v>4</v>
      </c>
      <c r="I55" s="67"/>
      <c r="J55" s="67"/>
      <c r="K55" s="69"/>
    </row>
    <row r="56" spans="1:230" ht="15.75" customHeight="1">
      <c r="A56" s="17"/>
      <c r="B56" s="11"/>
      <c r="C56" s="11"/>
      <c r="D56" s="12"/>
      <c r="E56" s="17"/>
      <c r="F56" s="11"/>
      <c r="G56" s="56" t="s">
        <v>26</v>
      </c>
      <c r="H56" s="51" t="s">
        <v>4</v>
      </c>
      <c r="I56" s="50"/>
      <c r="J56" s="51">
        <f>SUM(J54:J55)</f>
        <v>47185</v>
      </c>
      <c r="K56" s="60"/>
    </row>
    <row r="57" spans="1:230" ht="15.75" customHeight="1">
      <c r="A57" s="17"/>
      <c r="B57" s="11"/>
      <c r="C57" s="11"/>
      <c r="D57" s="12"/>
      <c r="E57" s="17"/>
      <c r="F57" s="11"/>
      <c r="G57" s="56"/>
      <c r="H57" s="51"/>
      <c r="I57" s="50"/>
      <c r="J57" s="51"/>
      <c r="K57" s="60"/>
    </row>
    <row r="58" spans="1:230" s="17" customFormat="1" ht="15.75" customHeight="1">
      <c r="B58" s="27" t="s">
        <v>42</v>
      </c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1:230" s="17" customFormat="1" ht="15.75" customHeight="1">
      <c r="B59" s="18" t="s">
        <v>7</v>
      </c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1:230" s="17" customFormat="1" ht="15.75" customHeight="1">
      <c r="B60" s="18" t="s">
        <v>44</v>
      </c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1:230" s="17" customFormat="1" ht="15.75" customHeight="1">
      <c r="B61" s="18" t="s">
        <v>31</v>
      </c>
      <c r="E61" s="11"/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1:230" s="17" customFormat="1" ht="15.75" customHeight="1">
      <c r="B62" s="18" t="s">
        <v>64</v>
      </c>
      <c r="E62" s="11"/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1:230" s="17" customFormat="1" ht="15.75" customHeight="1">
      <c r="B63" s="87" t="s">
        <v>61</v>
      </c>
      <c r="E63" s="11"/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1:230" s="17" customFormat="1" ht="15.75" customHeight="1">
      <c r="B64" s="87" t="s">
        <v>62</v>
      </c>
      <c r="E64" s="11"/>
      <c r="F64" s="11"/>
      <c r="G64" s="13"/>
      <c r="H64" s="14"/>
      <c r="I64" s="11"/>
      <c r="J64" s="15"/>
      <c r="K64" s="16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87" t="s">
        <v>63</v>
      </c>
      <c r="E65" s="11"/>
      <c r="F65" s="11"/>
      <c r="G65" s="13"/>
      <c r="H65" s="14"/>
      <c r="I65" s="11"/>
      <c r="J65" s="15"/>
      <c r="K65" s="16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/>
      <c r="C66" s="11"/>
      <c r="D66" s="18"/>
      <c r="E66" s="11"/>
      <c r="F66" s="11"/>
      <c r="G66" s="13"/>
      <c r="H66" s="19"/>
      <c r="I66" s="11"/>
      <c r="J66" s="15"/>
      <c r="K66" s="16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C67" s="11"/>
      <c r="D67" s="76" t="s">
        <v>34</v>
      </c>
      <c r="E67" s="11"/>
      <c r="F67" s="11"/>
      <c r="G67" s="13"/>
      <c r="H67" s="14"/>
      <c r="I67" s="11"/>
      <c r="J67" s="78"/>
      <c r="K67" s="16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B68" s="11"/>
      <c r="C68" s="11"/>
      <c r="D68" s="56" t="s">
        <v>35</v>
      </c>
      <c r="E68" s="18" t="s">
        <v>54</v>
      </c>
      <c r="F68" s="11"/>
      <c r="G68" s="13"/>
      <c r="H68" s="14"/>
      <c r="I68" s="11"/>
      <c r="J68" s="15"/>
      <c r="K68" s="16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s="17" customFormat="1" ht="15.75" customHeight="1">
      <c r="B69" s="11"/>
      <c r="C69" s="11"/>
      <c r="D69" s="56"/>
      <c r="E69" s="18" t="s">
        <v>55</v>
      </c>
      <c r="F69" s="11"/>
      <c r="G69" s="13"/>
      <c r="H69" s="14"/>
      <c r="I69" s="11"/>
      <c r="J69" s="15"/>
      <c r="K69" s="16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  <c r="FP69" s="40"/>
      <c r="FQ69" s="40"/>
      <c r="FR69" s="40"/>
      <c r="FS69" s="40"/>
      <c r="FT69" s="40"/>
      <c r="FU69" s="40"/>
      <c r="FV69" s="40"/>
      <c r="FW69" s="40"/>
      <c r="FX69" s="40"/>
      <c r="FY69" s="40"/>
      <c r="FZ69" s="40"/>
      <c r="GA69" s="40"/>
      <c r="GB69" s="40"/>
      <c r="GC69" s="40"/>
      <c r="GD69" s="40"/>
      <c r="GE69" s="40"/>
      <c r="GF69" s="40"/>
      <c r="GG69" s="40"/>
      <c r="GH69" s="40"/>
      <c r="GI69" s="40"/>
      <c r="GJ69" s="40"/>
      <c r="GK69" s="40"/>
      <c r="GL69" s="40"/>
      <c r="GM69" s="40"/>
      <c r="GN69" s="40"/>
      <c r="GO69" s="40"/>
      <c r="GP69" s="40"/>
      <c r="GQ69" s="40"/>
      <c r="GR69" s="40"/>
      <c r="GS69" s="40"/>
      <c r="GT69" s="40"/>
      <c r="GU69" s="40"/>
      <c r="GV69" s="40"/>
      <c r="GW69" s="40"/>
      <c r="GX69" s="40"/>
      <c r="GY69" s="40"/>
      <c r="GZ69" s="40"/>
      <c r="HA69" s="40"/>
      <c r="HB69" s="40"/>
      <c r="HC69" s="40"/>
      <c r="HD69" s="40"/>
      <c r="HE69" s="40"/>
      <c r="HF69" s="40"/>
      <c r="HG69" s="40"/>
      <c r="HH69" s="40"/>
      <c r="HI69" s="40"/>
      <c r="HJ69" s="40"/>
      <c r="HK69" s="40"/>
      <c r="HL69" s="40"/>
      <c r="HM69" s="40"/>
      <c r="HN69" s="40"/>
      <c r="HO69" s="40"/>
      <c r="HP69" s="40"/>
      <c r="HQ69" s="40"/>
      <c r="HR69" s="40"/>
      <c r="HS69" s="40"/>
      <c r="HT69" s="40"/>
      <c r="HU69" s="40"/>
      <c r="HV69" s="40"/>
    </row>
    <row r="70" spans="2:230" s="17" customFormat="1" ht="15.75" customHeight="1">
      <c r="D70" s="26" t="s">
        <v>36</v>
      </c>
      <c r="E70" s="90" t="s">
        <v>53</v>
      </c>
      <c r="K70" s="21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  <c r="FP70" s="40"/>
      <c r="FQ70" s="40"/>
      <c r="FR70" s="40"/>
      <c r="FS70" s="40"/>
      <c r="FT70" s="40"/>
      <c r="FU70" s="40"/>
      <c r="FV70" s="40"/>
      <c r="FW70" s="40"/>
      <c r="FX70" s="40"/>
      <c r="FY70" s="40"/>
      <c r="FZ70" s="40"/>
      <c r="GA70" s="40"/>
      <c r="GB70" s="40"/>
      <c r="GC70" s="40"/>
      <c r="GD70" s="40"/>
      <c r="GE70" s="40"/>
      <c r="GF70" s="40"/>
      <c r="GG70" s="40"/>
      <c r="GH70" s="40"/>
      <c r="GI70" s="40"/>
      <c r="GJ70" s="40"/>
      <c r="GK70" s="40"/>
      <c r="GL70" s="40"/>
      <c r="GM70" s="40"/>
      <c r="GN70" s="40"/>
      <c r="GO70" s="40"/>
      <c r="GP70" s="40"/>
      <c r="GQ70" s="40"/>
      <c r="GR70" s="40"/>
      <c r="GS70" s="40"/>
      <c r="GT70" s="40"/>
      <c r="GU70" s="40"/>
      <c r="GV70" s="40"/>
      <c r="GW70" s="40"/>
      <c r="GX70" s="40"/>
      <c r="GY70" s="40"/>
      <c r="GZ70" s="40"/>
      <c r="HA70" s="40"/>
      <c r="HB70" s="40"/>
      <c r="HC70" s="40"/>
      <c r="HD70" s="40"/>
      <c r="HE70" s="40"/>
      <c r="HF70" s="40"/>
      <c r="HG70" s="40"/>
      <c r="HH70" s="40"/>
      <c r="HI70" s="40"/>
      <c r="HJ70" s="40"/>
      <c r="HK70" s="40"/>
      <c r="HL70" s="40"/>
      <c r="HM70" s="40"/>
      <c r="HN70" s="40"/>
      <c r="HO70" s="40"/>
      <c r="HP70" s="40"/>
      <c r="HQ70" s="40"/>
      <c r="HR70" s="40"/>
      <c r="HS70" s="40"/>
      <c r="HT70" s="40"/>
      <c r="HU70" s="40"/>
      <c r="HV70" s="40"/>
    </row>
    <row r="71" spans="2:230" s="17" customFormat="1" ht="15.75" customHeight="1">
      <c r="D71" s="26" t="s">
        <v>37</v>
      </c>
      <c r="E71" s="17" t="s">
        <v>5</v>
      </c>
      <c r="K71" s="21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  <c r="FF71" s="40"/>
      <c r="FG71" s="40"/>
      <c r="FH71" s="40"/>
      <c r="FI71" s="40"/>
      <c r="FJ71" s="40"/>
      <c r="FK71" s="40"/>
      <c r="FL71" s="40"/>
      <c r="FM71" s="40"/>
      <c r="FN71" s="40"/>
      <c r="FO71" s="40"/>
      <c r="FP71" s="40"/>
      <c r="FQ71" s="40"/>
      <c r="FR71" s="40"/>
      <c r="FS71" s="40"/>
      <c r="FT71" s="40"/>
      <c r="FU71" s="40"/>
      <c r="FV71" s="40"/>
      <c r="FW71" s="40"/>
      <c r="FX71" s="40"/>
      <c r="FY71" s="40"/>
      <c r="FZ71" s="40"/>
      <c r="GA71" s="40"/>
      <c r="GB71" s="40"/>
      <c r="GC71" s="40"/>
      <c r="GD71" s="40"/>
      <c r="GE71" s="40"/>
      <c r="GF71" s="40"/>
      <c r="GG71" s="40"/>
      <c r="GH71" s="40"/>
      <c r="GI71" s="40"/>
      <c r="GJ71" s="40"/>
      <c r="GK71" s="40"/>
      <c r="GL71" s="40"/>
      <c r="GM71" s="40"/>
      <c r="GN71" s="40"/>
      <c r="GO71" s="40"/>
      <c r="GP71" s="40"/>
      <c r="GQ71" s="40"/>
      <c r="GR71" s="40"/>
      <c r="GS71" s="40"/>
      <c r="GT71" s="40"/>
      <c r="GU71" s="40"/>
      <c r="GV71" s="40"/>
      <c r="GW71" s="40"/>
      <c r="GX71" s="40"/>
      <c r="GY71" s="40"/>
      <c r="GZ71" s="40"/>
      <c r="HA71" s="40"/>
      <c r="HB71" s="40"/>
      <c r="HC71" s="40"/>
      <c r="HD71" s="40"/>
      <c r="HE71" s="40"/>
      <c r="HF71" s="40"/>
      <c r="HG71" s="40"/>
      <c r="HH71" s="40"/>
      <c r="HI71" s="40"/>
      <c r="HJ71" s="40"/>
      <c r="HK71" s="40"/>
      <c r="HL71" s="40"/>
      <c r="HM71" s="40"/>
      <c r="HN71" s="40"/>
      <c r="HO71" s="40"/>
      <c r="HP71" s="40"/>
      <c r="HQ71" s="40"/>
      <c r="HR71" s="40"/>
      <c r="HS71" s="40"/>
      <c r="HT71" s="40"/>
      <c r="HU71" s="40"/>
      <c r="HV71" s="40"/>
    </row>
    <row r="72" spans="2:230" s="17" customFormat="1" ht="15.75" customHeight="1">
      <c r="D72" s="26" t="s">
        <v>38</v>
      </c>
      <c r="E72" s="22" t="s">
        <v>21</v>
      </c>
      <c r="K72" s="21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  <c r="CV72" s="40"/>
      <c r="CW72" s="40"/>
      <c r="CX72" s="40"/>
      <c r="CY72" s="40"/>
      <c r="CZ72" s="40"/>
      <c r="DA72" s="40"/>
      <c r="DB72" s="40"/>
      <c r="DC72" s="40"/>
      <c r="DD72" s="40"/>
      <c r="DE72" s="40"/>
      <c r="DF72" s="40"/>
      <c r="DG72" s="40"/>
      <c r="DH72" s="40"/>
      <c r="DI72" s="40"/>
      <c r="DJ72" s="40"/>
      <c r="DK72" s="40"/>
      <c r="DL72" s="40"/>
      <c r="DM72" s="40"/>
      <c r="DN72" s="40"/>
      <c r="DO72" s="40"/>
      <c r="DP72" s="40"/>
      <c r="DQ72" s="40"/>
      <c r="DR72" s="40"/>
      <c r="DS72" s="40"/>
      <c r="DT72" s="40"/>
      <c r="DU72" s="40"/>
      <c r="DV72" s="40"/>
      <c r="DW72" s="40"/>
      <c r="DX72" s="40"/>
      <c r="DY72" s="40"/>
      <c r="DZ72" s="40"/>
      <c r="EA72" s="40"/>
      <c r="EB72" s="40"/>
      <c r="EC72" s="40"/>
      <c r="ED72" s="40"/>
      <c r="EE72" s="40"/>
      <c r="EF72" s="40"/>
      <c r="EG72" s="40"/>
      <c r="EH72" s="40"/>
      <c r="EI72" s="40"/>
      <c r="EJ72" s="40"/>
      <c r="EK72" s="40"/>
      <c r="EL72" s="40"/>
      <c r="EM72" s="40"/>
      <c r="EN72" s="40"/>
      <c r="EO72" s="40"/>
      <c r="EP72" s="40"/>
      <c r="EQ72" s="40"/>
      <c r="ER72" s="40"/>
      <c r="ES72" s="40"/>
      <c r="ET72" s="40"/>
      <c r="EU72" s="40"/>
      <c r="EV72" s="40"/>
      <c r="EW72" s="40"/>
      <c r="EX72" s="40"/>
      <c r="EY72" s="40"/>
      <c r="EZ72" s="40"/>
      <c r="FA72" s="40"/>
      <c r="FB72" s="40"/>
      <c r="FC72" s="40"/>
      <c r="FD72" s="40"/>
      <c r="FE72" s="40"/>
      <c r="FF72" s="40"/>
      <c r="FG72" s="40"/>
      <c r="FH72" s="40"/>
      <c r="FI72" s="40"/>
      <c r="FJ72" s="40"/>
      <c r="FK72" s="40"/>
      <c r="FL72" s="40"/>
      <c r="FM72" s="40"/>
      <c r="FN72" s="40"/>
      <c r="FO72" s="40"/>
      <c r="FP72" s="40"/>
      <c r="FQ72" s="40"/>
      <c r="FR72" s="40"/>
      <c r="FS72" s="40"/>
      <c r="FT72" s="40"/>
      <c r="FU72" s="40"/>
      <c r="FV72" s="40"/>
      <c r="FW72" s="40"/>
      <c r="FX72" s="40"/>
      <c r="FY72" s="40"/>
      <c r="FZ72" s="40"/>
      <c r="GA72" s="40"/>
      <c r="GB72" s="40"/>
      <c r="GC72" s="40"/>
      <c r="GD72" s="40"/>
      <c r="GE72" s="40"/>
      <c r="GF72" s="40"/>
      <c r="GG72" s="40"/>
      <c r="GH72" s="40"/>
      <c r="GI72" s="40"/>
      <c r="GJ72" s="40"/>
      <c r="GK72" s="40"/>
      <c r="GL72" s="40"/>
      <c r="GM72" s="40"/>
      <c r="GN72" s="40"/>
      <c r="GO72" s="40"/>
      <c r="GP72" s="40"/>
      <c r="GQ72" s="40"/>
      <c r="GR72" s="40"/>
      <c r="GS72" s="40"/>
      <c r="GT72" s="40"/>
      <c r="GU72" s="40"/>
      <c r="GV72" s="40"/>
      <c r="GW72" s="40"/>
      <c r="GX72" s="40"/>
      <c r="GY72" s="40"/>
      <c r="GZ72" s="40"/>
      <c r="HA72" s="40"/>
      <c r="HB72" s="40"/>
      <c r="HC72" s="40"/>
      <c r="HD72" s="40"/>
      <c r="HE72" s="40"/>
      <c r="HF72" s="40"/>
      <c r="HG72" s="40"/>
      <c r="HH72" s="40"/>
      <c r="HI72" s="40"/>
      <c r="HJ72" s="40"/>
      <c r="HK72" s="40"/>
      <c r="HL72" s="40"/>
      <c r="HM72" s="40"/>
      <c r="HN72" s="40"/>
      <c r="HO72" s="40"/>
      <c r="HP72" s="40"/>
      <c r="HQ72" s="40"/>
      <c r="HR72" s="40"/>
      <c r="HS72" s="40"/>
      <c r="HT72" s="40"/>
      <c r="HU72" s="40"/>
      <c r="HV72" s="40"/>
    </row>
    <row r="73" spans="2:230" s="17" customFormat="1" ht="15.75" customHeight="1">
      <c r="D73" s="26" t="s">
        <v>39</v>
      </c>
      <c r="E73" s="23" t="s">
        <v>48</v>
      </c>
      <c r="K73" s="21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  <c r="CM73" s="40"/>
      <c r="CN73" s="40"/>
      <c r="CO73" s="40"/>
      <c r="CP73" s="40"/>
      <c r="CQ73" s="40"/>
      <c r="CR73" s="40"/>
      <c r="CS73" s="40"/>
      <c r="CT73" s="40"/>
      <c r="CU73" s="40"/>
      <c r="CV73" s="40"/>
      <c r="CW73" s="40"/>
      <c r="CX73" s="40"/>
      <c r="CY73" s="40"/>
      <c r="CZ73" s="40"/>
      <c r="DA73" s="40"/>
      <c r="DB73" s="40"/>
      <c r="DC73" s="40"/>
      <c r="DD73" s="40"/>
      <c r="DE73" s="40"/>
      <c r="DF73" s="40"/>
      <c r="DG73" s="40"/>
      <c r="DH73" s="40"/>
      <c r="DI73" s="40"/>
      <c r="DJ73" s="40"/>
      <c r="DK73" s="40"/>
      <c r="DL73" s="40"/>
      <c r="DM73" s="40"/>
      <c r="DN73" s="40"/>
      <c r="DO73" s="40"/>
      <c r="DP73" s="40"/>
      <c r="DQ73" s="40"/>
      <c r="DR73" s="40"/>
      <c r="DS73" s="40"/>
      <c r="DT73" s="40"/>
      <c r="DU73" s="40"/>
      <c r="DV73" s="40"/>
      <c r="DW73" s="40"/>
      <c r="DX73" s="40"/>
      <c r="DY73" s="40"/>
      <c r="DZ73" s="40"/>
      <c r="EA73" s="40"/>
      <c r="EB73" s="40"/>
      <c r="EC73" s="40"/>
      <c r="ED73" s="40"/>
      <c r="EE73" s="40"/>
      <c r="EF73" s="40"/>
      <c r="EG73" s="40"/>
      <c r="EH73" s="40"/>
      <c r="EI73" s="40"/>
      <c r="EJ73" s="40"/>
      <c r="EK73" s="40"/>
      <c r="EL73" s="40"/>
      <c r="EM73" s="40"/>
      <c r="EN73" s="40"/>
      <c r="EO73" s="40"/>
      <c r="EP73" s="40"/>
      <c r="EQ73" s="40"/>
      <c r="ER73" s="40"/>
      <c r="ES73" s="40"/>
      <c r="ET73" s="40"/>
      <c r="EU73" s="40"/>
      <c r="EV73" s="40"/>
      <c r="EW73" s="40"/>
      <c r="EX73" s="40"/>
      <c r="EY73" s="40"/>
      <c r="EZ73" s="40"/>
      <c r="FA73" s="40"/>
      <c r="FB73" s="40"/>
      <c r="FC73" s="40"/>
      <c r="FD73" s="40"/>
      <c r="FE73" s="40"/>
      <c r="FF73" s="40"/>
      <c r="FG73" s="40"/>
      <c r="FH73" s="40"/>
      <c r="FI73" s="40"/>
      <c r="FJ73" s="40"/>
      <c r="FK73" s="40"/>
      <c r="FL73" s="40"/>
      <c r="FM73" s="40"/>
      <c r="FN73" s="40"/>
      <c r="FO73" s="40"/>
      <c r="FP73" s="40"/>
      <c r="FQ73" s="40"/>
      <c r="FR73" s="40"/>
      <c r="FS73" s="40"/>
      <c r="FT73" s="40"/>
      <c r="FU73" s="40"/>
      <c r="FV73" s="40"/>
      <c r="FW73" s="40"/>
      <c r="FX73" s="40"/>
      <c r="FY73" s="40"/>
      <c r="FZ73" s="40"/>
      <c r="GA73" s="40"/>
      <c r="GB73" s="40"/>
      <c r="GC73" s="40"/>
      <c r="GD73" s="40"/>
      <c r="GE73" s="40"/>
      <c r="GF73" s="40"/>
      <c r="GG73" s="40"/>
      <c r="GH73" s="40"/>
      <c r="GI73" s="40"/>
      <c r="GJ73" s="40"/>
      <c r="GK73" s="40"/>
      <c r="GL73" s="40"/>
      <c r="GM73" s="40"/>
      <c r="GN73" s="40"/>
      <c r="GO73" s="40"/>
      <c r="GP73" s="40"/>
      <c r="GQ73" s="40"/>
      <c r="GR73" s="40"/>
      <c r="GS73" s="40"/>
      <c r="GT73" s="40"/>
      <c r="GU73" s="40"/>
      <c r="GV73" s="40"/>
      <c r="GW73" s="40"/>
      <c r="GX73" s="40"/>
      <c r="GY73" s="40"/>
      <c r="GZ73" s="40"/>
      <c r="HA73" s="40"/>
      <c r="HB73" s="40"/>
      <c r="HC73" s="40"/>
      <c r="HD73" s="40"/>
      <c r="HE73" s="40"/>
      <c r="HF73" s="40"/>
      <c r="HG73" s="40"/>
      <c r="HH73" s="40"/>
      <c r="HI73" s="40"/>
      <c r="HJ73" s="40"/>
      <c r="HK73" s="40"/>
      <c r="HL73" s="40"/>
      <c r="HM73" s="40"/>
      <c r="HN73" s="40"/>
      <c r="HO73" s="40"/>
      <c r="HP73" s="40"/>
      <c r="HQ73" s="40"/>
      <c r="HR73" s="40"/>
      <c r="HS73" s="40"/>
      <c r="HT73" s="40"/>
      <c r="HU73" s="40"/>
      <c r="HV73" s="40"/>
    </row>
    <row r="74" spans="2:230" s="17" customFormat="1" ht="15.75" customHeight="1">
      <c r="D74" s="26" t="s">
        <v>40</v>
      </c>
      <c r="E74" s="17" t="s">
        <v>49</v>
      </c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0"/>
      <c r="CA74" s="40"/>
      <c r="CB74" s="40"/>
      <c r="CC74" s="40"/>
      <c r="CD74" s="40"/>
      <c r="CE74" s="40"/>
      <c r="CF74" s="40"/>
      <c r="CG74" s="40"/>
      <c r="CH74" s="40"/>
      <c r="CI74" s="40"/>
      <c r="CJ74" s="40"/>
      <c r="CK74" s="40"/>
      <c r="CL74" s="40"/>
      <c r="CM74" s="40"/>
      <c r="CN74" s="40"/>
      <c r="CO74" s="40"/>
      <c r="CP74" s="40"/>
      <c r="CQ74" s="40"/>
      <c r="CR74" s="40"/>
      <c r="CS74" s="40"/>
      <c r="CT74" s="40"/>
      <c r="CU74" s="40"/>
      <c r="CV74" s="40"/>
      <c r="CW74" s="40"/>
      <c r="CX74" s="40"/>
      <c r="CY74" s="40"/>
      <c r="CZ74" s="40"/>
      <c r="DA74" s="40"/>
      <c r="DB74" s="40"/>
      <c r="DC74" s="40"/>
      <c r="DD74" s="40"/>
      <c r="DE74" s="40"/>
      <c r="DF74" s="40"/>
      <c r="DG74" s="40"/>
      <c r="DH74" s="40"/>
      <c r="DI74" s="40"/>
      <c r="DJ74" s="40"/>
      <c r="DK74" s="40"/>
      <c r="DL74" s="40"/>
      <c r="DM74" s="40"/>
      <c r="DN74" s="40"/>
      <c r="DO74" s="40"/>
      <c r="DP74" s="40"/>
      <c r="DQ74" s="40"/>
      <c r="DR74" s="40"/>
      <c r="DS74" s="40"/>
      <c r="DT74" s="40"/>
      <c r="DU74" s="40"/>
      <c r="DV74" s="40"/>
      <c r="DW74" s="40"/>
      <c r="DX74" s="40"/>
      <c r="DY74" s="40"/>
      <c r="DZ74" s="40"/>
      <c r="EA74" s="40"/>
      <c r="EB74" s="40"/>
      <c r="EC74" s="40"/>
      <c r="ED74" s="40"/>
      <c r="EE74" s="40"/>
      <c r="EF74" s="40"/>
      <c r="EG74" s="40"/>
      <c r="EH74" s="40"/>
      <c r="EI74" s="40"/>
      <c r="EJ74" s="40"/>
      <c r="EK74" s="40"/>
      <c r="EL74" s="40"/>
      <c r="EM74" s="40"/>
      <c r="EN74" s="40"/>
      <c r="EO74" s="40"/>
      <c r="EP74" s="40"/>
      <c r="EQ74" s="40"/>
      <c r="ER74" s="40"/>
      <c r="ES74" s="40"/>
      <c r="ET74" s="40"/>
      <c r="EU74" s="40"/>
      <c r="EV74" s="40"/>
      <c r="EW74" s="40"/>
      <c r="EX74" s="40"/>
      <c r="EY74" s="40"/>
      <c r="EZ74" s="40"/>
      <c r="FA74" s="40"/>
      <c r="FB74" s="40"/>
      <c r="FC74" s="40"/>
      <c r="FD74" s="40"/>
      <c r="FE74" s="40"/>
      <c r="FF74" s="40"/>
      <c r="FG74" s="40"/>
      <c r="FH74" s="40"/>
      <c r="FI74" s="40"/>
      <c r="FJ74" s="40"/>
      <c r="FK74" s="40"/>
      <c r="FL74" s="40"/>
      <c r="FM74" s="40"/>
      <c r="FN74" s="40"/>
      <c r="FO74" s="40"/>
      <c r="FP74" s="40"/>
      <c r="FQ74" s="40"/>
      <c r="FR74" s="40"/>
      <c r="FS74" s="40"/>
      <c r="FT74" s="40"/>
      <c r="FU74" s="40"/>
      <c r="FV74" s="40"/>
      <c r="FW74" s="40"/>
      <c r="FX74" s="40"/>
      <c r="FY74" s="40"/>
      <c r="FZ74" s="40"/>
      <c r="GA74" s="40"/>
      <c r="GB74" s="40"/>
      <c r="GC74" s="40"/>
      <c r="GD74" s="40"/>
      <c r="GE74" s="40"/>
      <c r="GF74" s="40"/>
      <c r="GG74" s="40"/>
      <c r="GH74" s="40"/>
      <c r="GI74" s="40"/>
      <c r="GJ74" s="40"/>
      <c r="GK74" s="40"/>
      <c r="GL74" s="40"/>
      <c r="GM74" s="40"/>
      <c r="GN74" s="40"/>
      <c r="GO74" s="40"/>
      <c r="GP74" s="40"/>
      <c r="GQ74" s="40"/>
      <c r="GR74" s="40"/>
      <c r="GS74" s="40"/>
      <c r="GT74" s="40"/>
      <c r="GU74" s="40"/>
      <c r="GV74" s="40"/>
      <c r="GW74" s="40"/>
      <c r="GX74" s="40"/>
      <c r="GY74" s="40"/>
      <c r="GZ74" s="40"/>
      <c r="HA74" s="40"/>
      <c r="HB74" s="40"/>
      <c r="HC74" s="40"/>
      <c r="HD74" s="40"/>
      <c r="HE74" s="40"/>
      <c r="HF74" s="40"/>
      <c r="HG74" s="40"/>
      <c r="HH74" s="40"/>
      <c r="HI74" s="40"/>
      <c r="HJ74" s="40"/>
      <c r="HK74" s="40"/>
      <c r="HL74" s="40"/>
      <c r="HM74" s="40"/>
      <c r="HN74" s="40"/>
      <c r="HO74" s="40"/>
      <c r="HP74" s="40"/>
      <c r="HQ74" s="40"/>
      <c r="HR74" s="40"/>
      <c r="HS74" s="40"/>
      <c r="HT74" s="40"/>
      <c r="HU74" s="40"/>
      <c r="HV74" s="40"/>
    </row>
    <row r="75" spans="2:230" s="17" customFormat="1" ht="15.75" customHeight="1">
      <c r="B75" s="11"/>
      <c r="C75" s="11"/>
      <c r="D75" s="12" t="s">
        <v>41</v>
      </c>
      <c r="E75" s="11" t="s">
        <v>22</v>
      </c>
      <c r="F75" s="11"/>
      <c r="G75" s="13"/>
      <c r="H75" s="14"/>
      <c r="I75" s="11"/>
      <c r="J75" s="15"/>
      <c r="K75" s="16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  <c r="BH75" s="40"/>
      <c r="BI75" s="40"/>
      <c r="BJ75" s="40"/>
      <c r="BK75" s="40"/>
      <c r="BL75" s="40"/>
      <c r="BM75" s="40"/>
      <c r="BN75" s="40"/>
      <c r="BO75" s="40"/>
      <c r="BP75" s="40"/>
      <c r="BQ75" s="40"/>
      <c r="BR75" s="40"/>
      <c r="BS75" s="40"/>
      <c r="BT75" s="40"/>
      <c r="BU75" s="40"/>
      <c r="BV75" s="40"/>
      <c r="BW75" s="40"/>
      <c r="BX75" s="40"/>
      <c r="BY75" s="40"/>
      <c r="BZ75" s="40"/>
      <c r="CA75" s="40"/>
      <c r="CB75" s="40"/>
      <c r="CC75" s="40"/>
      <c r="CD75" s="40"/>
      <c r="CE75" s="40"/>
      <c r="CF75" s="40"/>
      <c r="CG75" s="40"/>
      <c r="CH75" s="40"/>
      <c r="CI75" s="40"/>
      <c r="CJ75" s="40"/>
      <c r="CK75" s="40"/>
      <c r="CL75" s="40"/>
      <c r="CM75" s="40"/>
      <c r="CN75" s="40"/>
      <c r="CO75" s="40"/>
      <c r="CP75" s="40"/>
      <c r="CQ75" s="40"/>
      <c r="CR75" s="40"/>
      <c r="CS75" s="40"/>
      <c r="CT75" s="40"/>
      <c r="CU75" s="40"/>
      <c r="CV75" s="40"/>
      <c r="CW75" s="40"/>
      <c r="CX75" s="40"/>
      <c r="CY75" s="40"/>
      <c r="CZ75" s="40"/>
      <c r="DA75" s="40"/>
      <c r="DB75" s="40"/>
      <c r="DC75" s="40"/>
      <c r="DD75" s="40"/>
      <c r="DE75" s="40"/>
      <c r="DF75" s="40"/>
      <c r="DG75" s="40"/>
      <c r="DH75" s="40"/>
      <c r="DI75" s="40"/>
      <c r="DJ75" s="40"/>
      <c r="DK75" s="40"/>
      <c r="DL75" s="40"/>
      <c r="DM75" s="40"/>
      <c r="DN75" s="40"/>
      <c r="DO75" s="40"/>
      <c r="DP75" s="40"/>
      <c r="DQ75" s="40"/>
      <c r="DR75" s="40"/>
      <c r="DS75" s="40"/>
      <c r="DT75" s="40"/>
      <c r="DU75" s="40"/>
      <c r="DV75" s="40"/>
      <c r="DW75" s="40"/>
      <c r="DX75" s="40"/>
      <c r="DY75" s="40"/>
      <c r="DZ75" s="40"/>
      <c r="EA75" s="40"/>
      <c r="EB75" s="40"/>
      <c r="EC75" s="40"/>
      <c r="ED75" s="40"/>
      <c r="EE75" s="40"/>
      <c r="EF75" s="40"/>
      <c r="EG75" s="40"/>
      <c r="EH75" s="40"/>
      <c r="EI75" s="40"/>
      <c r="EJ75" s="40"/>
      <c r="EK75" s="40"/>
      <c r="EL75" s="40"/>
      <c r="EM75" s="40"/>
      <c r="EN75" s="40"/>
      <c r="EO75" s="40"/>
      <c r="EP75" s="40"/>
      <c r="EQ75" s="40"/>
      <c r="ER75" s="40"/>
      <c r="ES75" s="40"/>
      <c r="ET75" s="40"/>
      <c r="EU75" s="40"/>
      <c r="EV75" s="40"/>
      <c r="EW75" s="40"/>
      <c r="EX75" s="40"/>
      <c r="EY75" s="40"/>
      <c r="EZ75" s="40"/>
      <c r="FA75" s="40"/>
      <c r="FB75" s="40"/>
      <c r="FC75" s="40"/>
      <c r="FD75" s="40"/>
      <c r="FE75" s="40"/>
      <c r="FF75" s="40"/>
      <c r="FG75" s="40"/>
      <c r="FH75" s="40"/>
      <c r="FI75" s="40"/>
      <c r="FJ75" s="40"/>
      <c r="FK75" s="40"/>
      <c r="FL75" s="40"/>
      <c r="FM75" s="40"/>
      <c r="FN75" s="40"/>
      <c r="FO75" s="40"/>
      <c r="FP75" s="40"/>
      <c r="FQ75" s="40"/>
      <c r="FR75" s="40"/>
      <c r="FS75" s="40"/>
      <c r="FT75" s="40"/>
      <c r="FU75" s="40"/>
      <c r="FV75" s="40"/>
      <c r="FW75" s="40"/>
      <c r="FX75" s="40"/>
      <c r="FY75" s="40"/>
      <c r="FZ75" s="40"/>
      <c r="GA75" s="40"/>
      <c r="GB75" s="40"/>
      <c r="GC75" s="40"/>
      <c r="GD75" s="40"/>
      <c r="GE75" s="40"/>
      <c r="GF75" s="40"/>
      <c r="GG75" s="40"/>
      <c r="GH75" s="40"/>
      <c r="GI75" s="40"/>
      <c r="GJ75" s="40"/>
      <c r="GK75" s="40"/>
      <c r="GL75" s="40"/>
      <c r="GM75" s="40"/>
      <c r="GN75" s="40"/>
      <c r="GO75" s="40"/>
      <c r="GP75" s="40"/>
      <c r="GQ75" s="40"/>
      <c r="GR75" s="40"/>
      <c r="GS75" s="40"/>
      <c r="GT75" s="40"/>
      <c r="GU75" s="40"/>
      <c r="GV75" s="40"/>
      <c r="GW75" s="40"/>
      <c r="GX75" s="40"/>
      <c r="GY75" s="40"/>
      <c r="GZ75" s="40"/>
      <c r="HA75" s="40"/>
      <c r="HB75" s="40"/>
      <c r="HC75" s="40"/>
      <c r="HD75" s="40"/>
      <c r="HE75" s="40"/>
      <c r="HF75" s="40"/>
      <c r="HG75" s="40"/>
      <c r="HH75" s="40"/>
      <c r="HI75" s="40"/>
      <c r="HJ75" s="40"/>
      <c r="HK75" s="40"/>
      <c r="HL75" s="40"/>
      <c r="HM75" s="40"/>
      <c r="HN75" s="40"/>
      <c r="HO75" s="40"/>
      <c r="HP75" s="40"/>
      <c r="HQ75" s="40"/>
      <c r="HR75" s="40"/>
      <c r="HS75" s="40"/>
      <c r="HT75" s="40"/>
      <c r="HU75" s="40"/>
      <c r="HV75" s="40"/>
    </row>
    <row r="76" spans="2:230" s="17" customFormat="1" ht="15.75" customHeight="1">
      <c r="B76" s="11"/>
      <c r="C76" s="11"/>
      <c r="D76" s="12"/>
      <c r="E76" s="11"/>
      <c r="F76" s="11"/>
      <c r="G76" s="13"/>
      <c r="H76" s="14"/>
      <c r="I76" s="11"/>
      <c r="J76" s="15"/>
      <c r="K76" s="16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  <c r="BI76" s="40"/>
      <c r="BJ76" s="40"/>
      <c r="BK76" s="40"/>
      <c r="BL76" s="40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0"/>
      <c r="CA76" s="40"/>
      <c r="CB76" s="40"/>
      <c r="CC76" s="40"/>
      <c r="CD76" s="40"/>
      <c r="CE76" s="40"/>
      <c r="CF76" s="40"/>
      <c r="CG76" s="40"/>
      <c r="CH76" s="40"/>
      <c r="CI76" s="40"/>
      <c r="CJ76" s="40"/>
      <c r="CK76" s="40"/>
      <c r="CL76" s="40"/>
      <c r="CM76" s="40"/>
      <c r="CN76" s="40"/>
      <c r="CO76" s="40"/>
      <c r="CP76" s="40"/>
      <c r="CQ76" s="40"/>
      <c r="CR76" s="40"/>
      <c r="CS76" s="40"/>
      <c r="CT76" s="40"/>
      <c r="CU76" s="40"/>
      <c r="CV76" s="40"/>
      <c r="CW76" s="40"/>
      <c r="CX76" s="40"/>
      <c r="CY76" s="40"/>
      <c r="CZ76" s="40"/>
      <c r="DA76" s="40"/>
      <c r="DB76" s="40"/>
      <c r="DC76" s="40"/>
      <c r="DD76" s="40"/>
      <c r="DE76" s="40"/>
      <c r="DF76" s="40"/>
      <c r="DG76" s="40"/>
      <c r="DH76" s="40"/>
      <c r="DI76" s="40"/>
      <c r="DJ76" s="40"/>
      <c r="DK76" s="40"/>
      <c r="DL76" s="40"/>
      <c r="DM76" s="40"/>
      <c r="DN76" s="40"/>
      <c r="DO76" s="40"/>
      <c r="DP76" s="40"/>
      <c r="DQ76" s="40"/>
      <c r="DR76" s="40"/>
      <c r="DS76" s="40"/>
      <c r="DT76" s="40"/>
      <c r="DU76" s="40"/>
      <c r="DV76" s="40"/>
      <c r="DW76" s="40"/>
      <c r="DX76" s="40"/>
      <c r="DY76" s="40"/>
      <c r="DZ76" s="40"/>
      <c r="EA76" s="40"/>
      <c r="EB76" s="40"/>
      <c r="EC76" s="40"/>
      <c r="ED76" s="40"/>
      <c r="EE76" s="40"/>
      <c r="EF76" s="40"/>
      <c r="EG76" s="40"/>
      <c r="EH76" s="40"/>
      <c r="EI76" s="40"/>
      <c r="EJ76" s="40"/>
      <c r="EK76" s="40"/>
      <c r="EL76" s="40"/>
      <c r="EM76" s="40"/>
      <c r="EN76" s="40"/>
      <c r="EO76" s="40"/>
      <c r="EP76" s="40"/>
      <c r="EQ76" s="40"/>
      <c r="ER76" s="40"/>
      <c r="ES76" s="40"/>
      <c r="ET76" s="40"/>
      <c r="EU76" s="40"/>
      <c r="EV76" s="40"/>
      <c r="EW76" s="40"/>
      <c r="EX76" s="40"/>
      <c r="EY76" s="40"/>
      <c r="EZ76" s="40"/>
      <c r="FA76" s="40"/>
      <c r="FB76" s="40"/>
      <c r="FC76" s="40"/>
      <c r="FD76" s="40"/>
      <c r="FE76" s="40"/>
      <c r="FF76" s="40"/>
      <c r="FG76" s="40"/>
      <c r="FH76" s="40"/>
      <c r="FI76" s="40"/>
      <c r="FJ76" s="40"/>
      <c r="FK76" s="40"/>
      <c r="FL76" s="40"/>
      <c r="FM76" s="40"/>
      <c r="FN76" s="40"/>
      <c r="FO76" s="40"/>
      <c r="FP76" s="40"/>
      <c r="FQ76" s="40"/>
      <c r="FR76" s="40"/>
      <c r="FS76" s="40"/>
      <c r="FT76" s="40"/>
      <c r="FU76" s="40"/>
      <c r="FV76" s="40"/>
      <c r="FW76" s="40"/>
      <c r="FX76" s="40"/>
      <c r="FY76" s="40"/>
      <c r="FZ76" s="40"/>
      <c r="GA76" s="40"/>
      <c r="GB76" s="40"/>
      <c r="GC76" s="40"/>
      <c r="GD76" s="40"/>
      <c r="GE76" s="40"/>
      <c r="GF76" s="40"/>
      <c r="GG76" s="40"/>
      <c r="GH76" s="40"/>
      <c r="GI76" s="40"/>
      <c r="GJ76" s="40"/>
      <c r="GK76" s="40"/>
      <c r="GL76" s="40"/>
      <c r="GM76" s="40"/>
      <c r="GN76" s="40"/>
      <c r="GO76" s="40"/>
      <c r="GP76" s="40"/>
      <c r="GQ76" s="40"/>
      <c r="GR76" s="40"/>
      <c r="GS76" s="40"/>
      <c r="GT76" s="40"/>
      <c r="GU76" s="40"/>
      <c r="GV76" s="40"/>
      <c r="GW76" s="40"/>
      <c r="GX76" s="40"/>
      <c r="GY76" s="40"/>
      <c r="GZ76" s="40"/>
      <c r="HA76" s="40"/>
      <c r="HB76" s="40"/>
      <c r="HC76" s="40"/>
      <c r="HD76" s="40"/>
      <c r="HE76" s="40"/>
      <c r="HF76" s="40"/>
      <c r="HG76" s="40"/>
      <c r="HH76" s="40"/>
      <c r="HI76" s="40"/>
      <c r="HJ76" s="40"/>
      <c r="HK76" s="40"/>
      <c r="HL76" s="40"/>
      <c r="HM76" s="40"/>
      <c r="HN76" s="40"/>
      <c r="HO76" s="40"/>
      <c r="HP76" s="40"/>
      <c r="HQ76" s="40"/>
      <c r="HR76" s="40"/>
      <c r="HS76" s="40"/>
      <c r="HT76" s="40"/>
      <c r="HU76" s="40"/>
      <c r="HV76" s="40"/>
    </row>
    <row r="77" spans="2:230" s="17" customFormat="1" ht="15.75" customHeight="1">
      <c r="B77" s="11" t="s">
        <v>43</v>
      </c>
      <c r="C77" s="11"/>
      <c r="D77" s="12"/>
      <c r="E77" s="11"/>
      <c r="F77" s="11"/>
      <c r="G77" s="13"/>
      <c r="H77" s="14"/>
      <c r="I77" s="11"/>
      <c r="J77" s="15"/>
      <c r="K77" s="16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  <c r="BY77" s="40"/>
      <c r="BZ77" s="40"/>
      <c r="CA77" s="40"/>
      <c r="CB77" s="40"/>
      <c r="CC77" s="40"/>
      <c r="CD77" s="40"/>
      <c r="CE77" s="40"/>
      <c r="CF77" s="40"/>
      <c r="CG77" s="40"/>
      <c r="CH77" s="40"/>
      <c r="CI77" s="40"/>
      <c r="CJ77" s="40"/>
      <c r="CK77" s="40"/>
      <c r="CL77" s="40"/>
      <c r="CM77" s="40"/>
      <c r="CN77" s="40"/>
      <c r="CO77" s="40"/>
      <c r="CP77" s="40"/>
      <c r="CQ77" s="40"/>
      <c r="CR77" s="40"/>
      <c r="CS77" s="40"/>
      <c r="CT77" s="40"/>
      <c r="CU77" s="40"/>
      <c r="CV77" s="40"/>
      <c r="CW77" s="40"/>
      <c r="CX77" s="40"/>
      <c r="CY77" s="40"/>
      <c r="CZ77" s="40"/>
      <c r="DA77" s="40"/>
      <c r="DB77" s="40"/>
      <c r="DC77" s="40"/>
      <c r="DD77" s="40"/>
      <c r="DE77" s="40"/>
      <c r="DF77" s="40"/>
      <c r="DG77" s="40"/>
      <c r="DH77" s="40"/>
      <c r="DI77" s="40"/>
      <c r="DJ77" s="40"/>
      <c r="DK77" s="40"/>
      <c r="DL77" s="40"/>
      <c r="DM77" s="40"/>
      <c r="DN77" s="40"/>
      <c r="DO77" s="40"/>
      <c r="DP77" s="40"/>
      <c r="DQ77" s="40"/>
      <c r="DR77" s="40"/>
      <c r="DS77" s="40"/>
      <c r="DT77" s="40"/>
      <c r="DU77" s="40"/>
      <c r="DV77" s="40"/>
      <c r="DW77" s="40"/>
      <c r="DX77" s="40"/>
      <c r="DY77" s="40"/>
      <c r="DZ77" s="40"/>
      <c r="EA77" s="40"/>
      <c r="EB77" s="40"/>
      <c r="EC77" s="40"/>
      <c r="ED77" s="40"/>
      <c r="EE77" s="40"/>
      <c r="EF77" s="40"/>
      <c r="EG77" s="40"/>
      <c r="EH77" s="40"/>
      <c r="EI77" s="40"/>
      <c r="EJ77" s="40"/>
      <c r="EK77" s="40"/>
      <c r="EL77" s="40"/>
      <c r="EM77" s="40"/>
      <c r="EN77" s="40"/>
      <c r="EO77" s="40"/>
      <c r="EP77" s="40"/>
      <c r="EQ77" s="40"/>
      <c r="ER77" s="40"/>
      <c r="ES77" s="40"/>
      <c r="ET77" s="40"/>
      <c r="EU77" s="40"/>
      <c r="EV77" s="40"/>
      <c r="EW77" s="40"/>
      <c r="EX77" s="40"/>
      <c r="EY77" s="40"/>
      <c r="EZ77" s="40"/>
      <c r="FA77" s="40"/>
      <c r="FB77" s="40"/>
      <c r="FC77" s="40"/>
      <c r="FD77" s="40"/>
      <c r="FE77" s="40"/>
      <c r="FF77" s="40"/>
      <c r="FG77" s="40"/>
      <c r="FH77" s="40"/>
      <c r="FI77" s="40"/>
      <c r="FJ77" s="40"/>
      <c r="FK77" s="40"/>
      <c r="FL77" s="40"/>
      <c r="FM77" s="40"/>
      <c r="FN77" s="40"/>
      <c r="FO77" s="40"/>
      <c r="FP77" s="40"/>
      <c r="FQ77" s="40"/>
      <c r="FR77" s="40"/>
      <c r="FS77" s="40"/>
      <c r="FT77" s="40"/>
      <c r="FU77" s="40"/>
      <c r="FV77" s="40"/>
      <c r="FW77" s="40"/>
      <c r="FX77" s="40"/>
      <c r="FY77" s="40"/>
      <c r="FZ77" s="40"/>
      <c r="GA77" s="40"/>
      <c r="GB77" s="40"/>
      <c r="GC77" s="40"/>
      <c r="GD77" s="40"/>
      <c r="GE77" s="40"/>
      <c r="GF77" s="40"/>
      <c r="GG77" s="40"/>
      <c r="GH77" s="40"/>
      <c r="GI77" s="40"/>
      <c r="GJ77" s="40"/>
      <c r="GK77" s="40"/>
      <c r="GL77" s="40"/>
      <c r="GM77" s="40"/>
      <c r="GN77" s="40"/>
      <c r="GO77" s="40"/>
      <c r="GP77" s="40"/>
      <c r="GQ77" s="40"/>
      <c r="GR77" s="40"/>
      <c r="GS77" s="40"/>
      <c r="GT77" s="40"/>
      <c r="GU77" s="40"/>
      <c r="GV77" s="40"/>
      <c r="GW77" s="40"/>
      <c r="GX77" s="40"/>
      <c r="GY77" s="40"/>
      <c r="GZ77" s="40"/>
      <c r="HA77" s="40"/>
      <c r="HB77" s="40"/>
      <c r="HC77" s="40"/>
      <c r="HD77" s="40"/>
      <c r="HE77" s="40"/>
      <c r="HF77" s="40"/>
      <c r="HG77" s="40"/>
      <c r="HH77" s="40"/>
      <c r="HI77" s="40"/>
      <c r="HJ77" s="40"/>
      <c r="HK77" s="40"/>
      <c r="HL77" s="40"/>
      <c r="HM77" s="40"/>
      <c r="HN77" s="40"/>
      <c r="HO77" s="40"/>
      <c r="HP77" s="40"/>
      <c r="HQ77" s="40"/>
      <c r="HR77" s="40"/>
      <c r="HS77" s="40"/>
      <c r="HT77" s="40"/>
      <c r="HU77" s="40"/>
      <c r="HV77" s="40"/>
    </row>
    <row r="78" spans="2:230" s="17" customFormat="1" ht="15.75" customHeight="1">
      <c r="B78" s="11"/>
      <c r="C78" s="11"/>
      <c r="D78" s="12"/>
      <c r="E78" s="11"/>
      <c r="F78" s="11"/>
      <c r="G78" s="13"/>
      <c r="H78" s="14"/>
      <c r="I78" s="11"/>
      <c r="J78" s="15"/>
      <c r="K78" s="16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40"/>
      <c r="BR78" s="40"/>
      <c r="BS78" s="40"/>
      <c r="BT78" s="40"/>
      <c r="BU78" s="40"/>
      <c r="BV78" s="40"/>
      <c r="BW78" s="40"/>
      <c r="BX78" s="40"/>
      <c r="BY78" s="40"/>
      <c r="BZ78" s="40"/>
      <c r="CA78" s="40"/>
      <c r="CB78" s="40"/>
      <c r="CC78" s="40"/>
      <c r="CD78" s="40"/>
      <c r="CE78" s="40"/>
      <c r="CF78" s="40"/>
      <c r="CG78" s="40"/>
      <c r="CH78" s="40"/>
      <c r="CI78" s="40"/>
      <c r="CJ78" s="40"/>
      <c r="CK78" s="40"/>
      <c r="CL78" s="40"/>
      <c r="CM78" s="40"/>
      <c r="CN78" s="40"/>
      <c r="CO78" s="40"/>
      <c r="CP78" s="40"/>
      <c r="CQ78" s="40"/>
      <c r="CR78" s="40"/>
      <c r="CS78" s="40"/>
      <c r="CT78" s="40"/>
      <c r="CU78" s="40"/>
      <c r="CV78" s="40"/>
      <c r="CW78" s="40"/>
      <c r="CX78" s="40"/>
      <c r="CY78" s="40"/>
      <c r="CZ78" s="40"/>
      <c r="DA78" s="40"/>
      <c r="DB78" s="40"/>
      <c r="DC78" s="40"/>
      <c r="DD78" s="40"/>
      <c r="DE78" s="40"/>
      <c r="DF78" s="40"/>
      <c r="DG78" s="40"/>
      <c r="DH78" s="40"/>
      <c r="DI78" s="40"/>
      <c r="DJ78" s="40"/>
      <c r="DK78" s="40"/>
      <c r="DL78" s="40"/>
      <c r="DM78" s="40"/>
      <c r="DN78" s="40"/>
      <c r="DO78" s="40"/>
      <c r="DP78" s="40"/>
      <c r="DQ78" s="40"/>
      <c r="DR78" s="40"/>
      <c r="DS78" s="40"/>
      <c r="DT78" s="40"/>
      <c r="DU78" s="40"/>
      <c r="DV78" s="40"/>
      <c r="DW78" s="40"/>
      <c r="DX78" s="40"/>
      <c r="DY78" s="40"/>
      <c r="DZ78" s="40"/>
      <c r="EA78" s="40"/>
      <c r="EB78" s="40"/>
      <c r="EC78" s="40"/>
      <c r="ED78" s="40"/>
      <c r="EE78" s="40"/>
      <c r="EF78" s="40"/>
      <c r="EG78" s="40"/>
      <c r="EH78" s="40"/>
      <c r="EI78" s="40"/>
      <c r="EJ78" s="40"/>
      <c r="EK78" s="40"/>
      <c r="EL78" s="40"/>
      <c r="EM78" s="40"/>
      <c r="EN78" s="40"/>
      <c r="EO78" s="40"/>
      <c r="EP78" s="40"/>
      <c r="EQ78" s="40"/>
      <c r="ER78" s="40"/>
      <c r="ES78" s="40"/>
      <c r="ET78" s="40"/>
      <c r="EU78" s="40"/>
      <c r="EV78" s="40"/>
      <c r="EW78" s="40"/>
      <c r="EX78" s="40"/>
      <c r="EY78" s="40"/>
      <c r="EZ78" s="40"/>
      <c r="FA78" s="40"/>
      <c r="FB78" s="40"/>
      <c r="FC78" s="40"/>
      <c r="FD78" s="40"/>
      <c r="FE78" s="40"/>
      <c r="FF78" s="40"/>
      <c r="FG78" s="40"/>
      <c r="FH78" s="40"/>
      <c r="FI78" s="40"/>
      <c r="FJ78" s="40"/>
      <c r="FK78" s="40"/>
      <c r="FL78" s="40"/>
      <c r="FM78" s="40"/>
      <c r="FN78" s="40"/>
      <c r="FO78" s="40"/>
      <c r="FP78" s="40"/>
      <c r="FQ78" s="40"/>
      <c r="FR78" s="40"/>
      <c r="FS78" s="40"/>
      <c r="FT78" s="40"/>
      <c r="FU78" s="40"/>
      <c r="FV78" s="40"/>
      <c r="FW78" s="40"/>
      <c r="FX78" s="40"/>
      <c r="FY78" s="40"/>
      <c r="FZ78" s="40"/>
      <c r="GA78" s="40"/>
      <c r="GB78" s="40"/>
      <c r="GC78" s="40"/>
      <c r="GD78" s="40"/>
      <c r="GE78" s="40"/>
      <c r="GF78" s="40"/>
      <c r="GG78" s="40"/>
      <c r="GH78" s="40"/>
      <c r="GI78" s="40"/>
      <c r="GJ78" s="40"/>
      <c r="GK78" s="40"/>
      <c r="GL78" s="40"/>
      <c r="GM78" s="40"/>
      <c r="GN78" s="40"/>
      <c r="GO78" s="40"/>
      <c r="GP78" s="40"/>
      <c r="GQ78" s="40"/>
      <c r="GR78" s="40"/>
      <c r="GS78" s="40"/>
      <c r="GT78" s="40"/>
      <c r="GU78" s="40"/>
      <c r="GV78" s="40"/>
      <c r="GW78" s="40"/>
      <c r="GX78" s="40"/>
      <c r="GY78" s="40"/>
      <c r="GZ78" s="40"/>
      <c r="HA78" s="40"/>
      <c r="HB78" s="40"/>
      <c r="HC78" s="40"/>
      <c r="HD78" s="40"/>
      <c r="HE78" s="40"/>
      <c r="HF78" s="40"/>
      <c r="HG78" s="40"/>
      <c r="HH78" s="40"/>
      <c r="HI78" s="40"/>
      <c r="HJ78" s="40"/>
      <c r="HK78" s="40"/>
      <c r="HL78" s="40"/>
      <c r="HM78" s="40"/>
      <c r="HN78" s="40"/>
      <c r="HO78" s="40"/>
      <c r="HP78" s="40"/>
      <c r="HQ78" s="40"/>
      <c r="HR78" s="40"/>
      <c r="HS78" s="40"/>
      <c r="HT78" s="40"/>
      <c r="HU78" s="40"/>
      <c r="HV78" s="40"/>
    </row>
    <row r="79" spans="2:230" s="17" customFormat="1" ht="15.75" customHeight="1">
      <c r="B79" s="11"/>
      <c r="C79" s="11"/>
      <c r="D79" s="12"/>
      <c r="E79" s="11"/>
      <c r="F79" s="11"/>
      <c r="G79" s="13"/>
      <c r="H79" s="14"/>
      <c r="I79" s="11"/>
      <c r="J79" s="15"/>
      <c r="K79" s="16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  <c r="BF79" s="40"/>
      <c r="BG79" s="40"/>
      <c r="BH79" s="40"/>
      <c r="BI79" s="40"/>
      <c r="BJ79" s="40"/>
      <c r="BK79" s="40"/>
      <c r="BL79" s="40"/>
      <c r="BM79" s="40"/>
      <c r="BN79" s="40"/>
      <c r="BO79" s="40"/>
      <c r="BP79" s="40"/>
      <c r="BQ79" s="40"/>
      <c r="BR79" s="40"/>
      <c r="BS79" s="40"/>
      <c r="BT79" s="40"/>
      <c r="BU79" s="40"/>
      <c r="BV79" s="40"/>
      <c r="BW79" s="40"/>
      <c r="BX79" s="40"/>
      <c r="BY79" s="40"/>
      <c r="BZ79" s="40"/>
      <c r="CA79" s="40"/>
      <c r="CB79" s="40"/>
      <c r="CC79" s="40"/>
      <c r="CD79" s="40"/>
      <c r="CE79" s="40"/>
      <c r="CF79" s="40"/>
      <c r="CG79" s="40"/>
      <c r="CH79" s="40"/>
      <c r="CI79" s="40"/>
      <c r="CJ79" s="40"/>
      <c r="CK79" s="40"/>
      <c r="CL79" s="40"/>
      <c r="CM79" s="40"/>
      <c r="CN79" s="40"/>
      <c r="CO79" s="40"/>
      <c r="CP79" s="40"/>
      <c r="CQ79" s="40"/>
      <c r="CR79" s="40"/>
      <c r="CS79" s="40"/>
      <c r="CT79" s="40"/>
      <c r="CU79" s="40"/>
      <c r="CV79" s="40"/>
      <c r="CW79" s="40"/>
      <c r="CX79" s="40"/>
      <c r="CY79" s="40"/>
      <c r="CZ79" s="40"/>
      <c r="DA79" s="40"/>
      <c r="DB79" s="40"/>
      <c r="DC79" s="40"/>
      <c r="DD79" s="40"/>
      <c r="DE79" s="40"/>
      <c r="DF79" s="40"/>
      <c r="DG79" s="40"/>
      <c r="DH79" s="40"/>
      <c r="DI79" s="40"/>
      <c r="DJ79" s="40"/>
      <c r="DK79" s="40"/>
      <c r="DL79" s="40"/>
      <c r="DM79" s="40"/>
      <c r="DN79" s="40"/>
      <c r="DO79" s="40"/>
      <c r="DP79" s="40"/>
      <c r="DQ79" s="40"/>
      <c r="DR79" s="40"/>
      <c r="DS79" s="40"/>
      <c r="DT79" s="40"/>
      <c r="DU79" s="40"/>
      <c r="DV79" s="40"/>
      <c r="DW79" s="40"/>
      <c r="DX79" s="40"/>
      <c r="DY79" s="40"/>
      <c r="DZ79" s="40"/>
      <c r="EA79" s="40"/>
      <c r="EB79" s="40"/>
      <c r="EC79" s="40"/>
      <c r="ED79" s="40"/>
      <c r="EE79" s="40"/>
      <c r="EF79" s="40"/>
      <c r="EG79" s="40"/>
      <c r="EH79" s="40"/>
      <c r="EI79" s="40"/>
      <c r="EJ79" s="40"/>
      <c r="EK79" s="40"/>
      <c r="EL79" s="40"/>
      <c r="EM79" s="40"/>
      <c r="EN79" s="40"/>
      <c r="EO79" s="40"/>
      <c r="EP79" s="40"/>
      <c r="EQ79" s="40"/>
      <c r="ER79" s="40"/>
      <c r="ES79" s="40"/>
      <c r="ET79" s="40"/>
      <c r="EU79" s="40"/>
      <c r="EV79" s="40"/>
      <c r="EW79" s="40"/>
      <c r="EX79" s="40"/>
      <c r="EY79" s="40"/>
      <c r="EZ79" s="40"/>
      <c r="FA79" s="40"/>
      <c r="FB79" s="40"/>
      <c r="FC79" s="40"/>
      <c r="FD79" s="40"/>
      <c r="FE79" s="40"/>
      <c r="FF79" s="40"/>
      <c r="FG79" s="40"/>
      <c r="FH79" s="40"/>
      <c r="FI79" s="40"/>
      <c r="FJ79" s="40"/>
      <c r="FK79" s="40"/>
      <c r="FL79" s="40"/>
      <c r="FM79" s="40"/>
      <c r="FN79" s="40"/>
      <c r="FO79" s="40"/>
      <c r="FP79" s="40"/>
      <c r="FQ79" s="40"/>
      <c r="FR79" s="40"/>
      <c r="FS79" s="40"/>
      <c r="FT79" s="40"/>
      <c r="FU79" s="40"/>
      <c r="FV79" s="40"/>
      <c r="FW79" s="40"/>
      <c r="FX79" s="40"/>
      <c r="FY79" s="40"/>
      <c r="FZ79" s="40"/>
      <c r="GA79" s="40"/>
      <c r="GB79" s="40"/>
      <c r="GC79" s="40"/>
      <c r="GD79" s="40"/>
      <c r="GE79" s="40"/>
      <c r="GF79" s="40"/>
      <c r="GG79" s="40"/>
      <c r="GH79" s="40"/>
      <c r="GI79" s="40"/>
      <c r="GJ79" s="40"/>
      <c r="GK79" s="40"/>
      <c r="GL79" s="40"/>
      <c r="GM79" s="40"/>
      <c r="GN79" s="40"/>
      <c r="GO79" s="40"/>
      <c r="GP79" s="40"/>
      <c r="GQ79" s="40"/>
      <c r="GR79" s="40"/>
      <c r="GS79" s="40"/>
      <c r="GT79" s="40"/>
      <c r="GU79" s="40"/>
      <c r="GV79" s="40"/>
      <c r="GW79" s="40"/>
      <c r="GX79" s="40"/>
      <c r="GY79" s="40"/>
      <c r="GZ79" s="40"/>
      <c r="HA79" s="40"/>
      <c r="HB79" s="40"/>
      <c r="HC79" s="40"/>
      <c r="HD79" s="40"/>
      <c r="HE79" s="40"/>
      <c r="HF79" s="40"/>
      <c r="HG79" s="40"/>
      <c r="HH79" s="40"/>
      <c r="HI79" s="40"/>
      <c r="HJ79" s="40"/>
      <c r="HK79" s="40"/>
      <c r="HL79" s="40"/>
      <c r="HM79" s="40"/>
      <c r="HN79" s="40"/>
      <c r="HO79" s="40"/>
      <c r="HP79" s="40"/>
      <c r="HQ79" s="40"/>
      <c r="HR79" s="40"/>
      <c r="HS79" s="40"/>
      <c r="HT79" s="40"/>
      <c r="HU79" s="40"/>
      <c r="HV79" s="40"/>
    </row>
    <row r="80" spans="2:230" s="17" customFormat="1" ht="15.75" customHeight="1">
      <c r="B80" s="8"/>
      <c r="C80" s="8"/>
      <c r="D80" s="11"/>
      <c r="E80" s="11"/>
      <c r="F80" s="11"/>
      <c r="G80" s="24"/>
      <c r="H80" s="11"/>
      <c r="I80" s="11"/>
      <c r="J80" s="24"/>
      <c r="K80" s="25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  <c r="BF80" s="40"/>
      <c r="BG80" s="40"/>
      <c r="BH80" s="40"/>
      <c r="BI80" s="40"/>
      <c r="BJ80" s="40"/>
      <c r="BK80" s="40"/>
      <c r="BL80" s="40"/>
      <c r="BM80" s="40"/>
      <c r="BN80" s="40"/>
      <c r="BO80" s="40"/>
      <c r="BP80" s="40"/>
      <c r="BQ80" s="40"/>
      <c r="BR80" s="40"/>
      <c r="BS80" s="40"/>
      <c r="BT80" s="40"/>
      <c r="BU80" s="40"/>
      <c r="BV80" s="40"/>
      <c r="BW80" s="40"/>
      <c r="BX80" s="40"/>
      <c r="BY80" s="40"/>
      <c r="BZ80" s="40"/>
      <c r="CA80" s="40"/>
      <c r="CB80" s="40"/>
      <c r="CC80" s="40"/>
      <c r="CD80" s="40"/>
      <c r="CE80" s="40"/>
      <c r="CF80" s="40"/>
      <c r="CG80" s="40"/>
      <c r="CH80" s="40"/>
      <c r="CI80" s="40"/>
      <c r="CJ80" s="40"/>
      <c r="CK80" s="40"/>
      <c r="CL80" s="40"/>
      <c r="CM80" s="40"/>
      <c r="CN80" s="40"/>
      <c r="CO80" s="40"/>
      <c r="CP80" s="40"/>
      <c r="CQ80" s="40"/>
      <c r="CR80" s="40"/>
      <c r="CS80" s="40"/>
      <c r="CT80" s="40"/>
      <c r="CU80" s="40"/>
      <c r="CV80" s="40"/>
      <c r="CW80" s="40"/>
      <c r="CX80" s="40"/>
      <c r="CY80" s="40"/>
      <c r="CZ80" s="40"/>
      <c r="DA80" s="40"/>
      <c r="DB80" s="40"/>
      <c r="DC80" s="40"/>
      <c r="DD80" s="40"/>
      <c r="DE80" s="40"/>
      <c r="DF80" s="40"/>
      <c r="DG80" s="40"/>
      <c r="DH80" s="40"/>
      <c r="DI80" s="40"/>
      <c r="DJ80" s="40"/>
      <c r="DK80" s="40"/>
      <c r="DL80" s="40"/>
      <c r="DM80" s="40"/>
      <c r="DN80" s="40"/>
      <c r="DO80" s="40"/>
      <c r="DP80" s="40"/>
      <c r="DQ80" s="40"/>
      <c r="DR80" s="40"/>
      <c r="DS80" s="40"/>
      <c r="DT80" s="40"/>
      <c r="DU80" s="40"/>
      <c r="DV80" s="40"/>
      <c r="DW80" s="40"/>
      <c r="DX80" s="40"/>
      <c r="DY80" s="40"/>
      <c r="DZ80" s="40"/>
      <c r="EA80" s="40"/>
      <c r="EB80" s="40"/>
      <c r="EC80" s="40"/>
      <c r="ED80" s="40"/>
      <c r="EE80" s="40"/>
      <c r="EF80" s="40"/>
      <c r="EG80" s="40"/>
      <c r="EH80" s="40"/>
      <c r="EI80" s="40"/>
      <c r="EJ80" s="40"/>
      <c r="EK80" s="40"/>
      <c r="EL80" s="40"/>
      <c r="EM80" s="40"/>
      <c r="EN80" s="40"/>
      <c r="EO80" s="40"/>
      <c r="EP80" s="40"/>
      <c r="EQ80" s="40"/>
      <c r="ER80" s="40"/>
      <c r="ES80" s="40"/>
      <c r="ET80" s="40"/>
      <c r="EU80" s="40"/>
      <c r="EV80" s="40"/>
      <c r="EW80" s="40"/>
      <c r="EX80" s="40"/>
      <c r="EY80" s="40"/>
      <c r="EZ80" s="40"/>
      <c r="FA80" s="40"/>
      <c r="FB80" s="40"/>
      <c r="FC80" s="40"/>
      <c r="FD80" s="40"/>
      <c r="FE80" s="40"/>
      <c r="FF80" s="40"/>
      <c r="FG80" s="40"/>
      <c r="FH80" s="40"/>
      <c r="FI80" s="40"/>
      <c r="FJ80" s="40"/>
      <c r="FK80" s="40"/>
      <c r="FL80" s="40"/>
      <c r="FM80" s="40"/>
      <c r="FN80" s="40"/>
      <c r="FO80" s="40"/>
      <c r="FP80" s="40"/>
      <c r="FQ80" s="40"/>
      <c r="FR80" s="40"/>
      <c r="FS80" s="40"/>
      <c r="FT80" s="40"/>
      <c r="FU80" s="40"/>
      <c r="FV80" s="40"/>
      <c r="FW80" s="40"/>
      <c r="FX80" s="40"/>
      <c r="FY80" s="40"/>
      <c r="FZ80" s="40"/>
      <c r="GA80" s="40"/>
      <c r="GB80" s="40"/>
      <c r="GC80" s="40"/>
      <c r="GD80" s="40"/>
      <c r="GE80" s="40"/>
      <c r="GF80" s="40"/>
      <c r="GG80" s="40"/>
      <c r="GH80" s="40"/>
      <c r="GI80" s="40"/>
      <c r="GJ80" s="40"/>
      <c r="GK80" s="40"/>
      <c r="GL80" s="40"/>
      <c r="GM80" s="40"/>
      <c r="GN80" s="40"/>
      <c r="GO80" s="40"/>
      <c r="GP80" s="40"/>
      <c r="GQ80" s="40"/>
      <c r="GR80" s="40"/>
      <c r="GS80" s="40"/>
      <c r="GT80" s="40"/>
      <c r="GU80" s="40"/>
      <c r="GV80" s="40"/>
      <c r="GW80" s="40"/>
      <c r="GX80" s="40"/>
      <c r="GY80" s="40"/>
      <c r="GZ80" s="40"/>
      <c r="HA80" s="40"/>
      <c r="HB80" s="40"/>
      <c r="HC80" s="40"/>
      <c r="HD80" s="40"/>
      <c r="HE80" s="40"/>
      <c r="HF80" s="40"/>
      <c r="HG80" s="40"/>
      <c r="HH80" s="40"/>
      <c r="HI80" s="40"/>
      <c r="HJ80" s="40"/>
      <c r="HK80" s="40"/>
      <c r="HL80" s="40"/>
      <c r="HM80" s="40"/>
      <c r="HN80" s="40"/>
      <c r="HO80" s="40"/>
      <c r="HP80" s="40"/>
      <c r="HQ80" s="40"/>
      <c r="HR80" s="40"/>
      <c r="HS80" s="40"/>
      <c r="HT80" s="40"/>
      <c r="HU80" s="40"/>
      <c r="HV80" s="40"/>
    </row>
    <row r="81" spans="2:230" s="17" customFormat="1" ht="15.75" customHeight="1">
      <c r="B81" s="11" t="s">
        <v>59</v>
      </c>
      <c r="C81" s="11"/>
      <c r="D81" s="11"/>
      <c r="E81" s="11"/>
      <c r="F81" s="11"/>
      <c r="G81" s="24"/>
      <c r="H81" s="11"/>
      <c r="I81" s="11"/>
      <c r="J81" s="24"/>
      <c r="K81" s="24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  <c r="BF81" s="40"/>
      <c r="BG81" s="40"/>
      <c r="BH81" s="40"/>
      <c r="BI81" s="40"/>
      <c r="BJ81" s="40"/>
      <c r="BK81" s="40"/>
      <c r="BL81" s="40"/>
      <c r="BM81" s="40"/>
      <c r="BN81" s="40"/>
      <c r="BO81" s="40"/>
      <c r="BP81" s="40"/>
      <c r="BQ81" s="40"/>
      <c r="BR81" s="40"/>
      <c r="BS81" s="40"/>
      <c r="BT81" s="40"/>
      <c r="BU81" s="40"/>
      <c r="BV81" s="40"/>
      <c r="BW81" s="40"/>
      <c r="BX81" s="40"/>
      <c r="BY81" s="40"/>
      <c r="BZ81" s="40"/>
      <c r="CA81" s="40"/>
      <c r="CB81" s="40"/>
      <c r="CC81" s="40"/>
      <c r="CD81" s="40"/>
      <c r="CE81" s="40"/>
      <c r="CF81" s="40"/>
      <c r="CG81" s="40"/>
      <c r="CH81" s="40"/>
      <c r="CI81" s="40"/>
      <c r="CJ81" s="40"/>
      <c r="CK81" s="40"/>
      <c r="CL81" s="40"/>
      <c r="CM81" s="40"/>
      <c r="CN81" s="40"/>
      <c r="CO81" s="40"/>
      <c r="CP81" s="40"/>
      <c r="CQ81" s="40"/>
      <c r="CR81" s="40"/>
      <c r="CS81" s="40"/>
      <c r="CT81" s="40"/>
      <c r="CU81" s="40"/>
      <c r="CV81" s="40"/>
      <c r="CW81" s="40"/>
      <c r="CX81" s="40"/>
      <c r="CY81" s="40"/>
      <c r="CZ81" s="40"/>
      <c r="DA81" s="40"/>
      <c r="DB81" s="40"/>
      <c r="DC81" s="40"/>
      <c r="DD81" s="40"/>
      <c r="DE81" s="40"/>
      <c r="DF81" s="40"/>
      <c r="DG81" s="40"/>
      <c r="DH81" s="40"/>
      <c r="DI81" s="40"/>
      <c r="DJ81" s="40"/>
      <c r="DK81" s="40"/>
      <c r="DL81" s="40"/>
      <c r="DM81" s="40"/>
      <c r="DN81" s="40"/>
      <c r="DO81" s="40"/>
      <c r="DP81" s="40"/>
      <c r="DQ81" s="40"/>
      <c r="DR81" s="40"/>
      <c r="DS81" s="40"/>
      <c r="DT81" s="40"/>
      <c r="DU81" s="40"/>
      <c r="DV81" s="40"/>
      <c r="DW81" s="40"/>
      <c r="DX81" s="40"/>
      <c r="DY81" s="40"/>
      <c r="DZ81" s="40"/>
      <c r="EA81" s="40"/>
      <c r="EB81" s="40"/>
      <c r="EC81" s="40"/>
      <c r="ED81" s="40"/>
      <c r="EE81" s="40"/>
      <c r="EF81" s="40"/>
      <c r="EG81" s="40"/>
      <c r="EH81" s="40"/>
      <c r="EI81" s="40"/>
      <c r="EJ81" s="40"/>
      <c r="EK81" s="40"/>
      <c r="EL81" s="40"/>
      <c r="EM81" s="40"/>
      <c r="EN81" s="40"/>
      <c r="EO81" s="40"/>
      <c r="EP81" s="40"/>
      <c r="EQ81" s="40"/>
      <c r="ER81" s="40"/>
      <c r="ES81" s="40"/>
      <c r="ET81" s="40"/>
      <c r="EU81" s="40"/>
      <c r="EV81" s="40"/>
      <c r="EW81" s="40"/>
      <c r="EX81" s="40"/>
      <c r="EY81" s="40"/>
      <c r="EZ81" s="40"/>
      <c r="FA81" s="40"/>
      <c r="FB81" s="40"/>
      <c r="FC81" s="40"/>
      <c r="FD81" s="40"/>
      <c r="FE81" s="40"/>
      <c r="FF81" s="40"/>
      <c r="FG81" s="40"/>
      <c r="FH81" s="40"/>
      <c r="FI81" s="40"/>
      <c r="FJ81" s="40"/>
      <c r="FK81" s="40"/>
      <c r="FL81" s="40"/>
      <c r="FM81" s="40"/>
      <c r="FN81" s="40"/>
      <c r="FO81" s="40"/>
      <c r="FP81" s="40"/>
      <c r="FQ81" s="40"/>
      <c r="FR81" s="40"/>
      <c r="FS81" s="40"/>
      <c r="FT81" s="40"/>
      <c r="FU81" s="40"/>
      <c r="FV81" s="40"/>
      <c r="FW81" s="40"/>
      <c r="FX81" s="40"/>
      <c r="FY81" s="40"/>
      <c r="FZ81" s="40"/>
      <c r="GA81" s="40"/>
      <c r="GB81" s="40"/>
      <c r="GC81" s="40"/>
      <c r="GD81" s="40"/>
      <c r="GE81" s="40"/>
      <c r="GF81" s="40"/>
      <c r="GG81" s="40"/>
      <c r="GH81" s="40"/>
      <c r="GI81" s="40"/>
      <c r="GJ81" s="40"/>
      <c r="GK81" s="40"/>
      <c r="GL81" s="40"/>
      <c r="GM81" s="40"/>
      <c r="GN81" s="40"/>
      <c r="GO81" s="40"/>
      <c r="GP81" s="40"/>
      <c r="GQ81" s="40"/>
      <c r="GR81" s="40"/>
      <c r="GS81" s="40"/>
      <c r="GT81" s="40"/>
      <c r="GU81" s="40"/>
      <c r="GV81" s="40"/>
      <c r="GW81" s="40"/>
      <c r="GX81" s="40"/>
      <c r="GY81" s="40"/>
      <c r="GZ81" s="40"/>
      <c r="HA81" s="40"/>
      <c r="HB81" s="40"/>
      <c r="HC81" s="40"/>
      <c r="HD81" s="40"/>
      <c r="HE81" s="40"/>
      <c r="HF81" s="40"/>
      <c r="HG81" s="40"/>
      <c r="HH81" s="40"/>
      <c r="HI81" s="40"/>
      <c r="HJ81" s="40"/>
      <c r="HK81" s="40"/>
      <c r="HL81" s="40"/>
      <c r="HM81" s="40"/>
      <c r="HN81" s="40"/>
      <c r="HO81" s="40"/>
      <c r="HP81" s="40"/>
      <c r="HQ81" s="40"/>
      <c r="HR81" s="40"/>
      <c r="HS81" s="40"/>
      <c r="HT81" s="40"/>
      <c r="HU81" s="40"/>
      <c r="HV81" s="40"/>
    </row>
    <row r="82" spans="2:230" s="17" customFormat="1" ht="15.75" customHeight="1">
      <c r="B82" s="11" t="s">
        <v>58</v>
      </c>
      <c r="C82" s="8"/>
      <c r="D82" s="11"/>
      <c r="E82" s="11"/>
      <c r="F82" s="11"/>
      <c r="G82" s="24"/>
      <c r="H82" s="11"/>
      <c r="I82" s="11"/>
      <c r="J82" s="24"/>
      <c r="K82" s="24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</row>
    <row r="83" spans="2:230" ht="15.75" customHeight="1">
      <c r="B83" s="8"/>
      <c r="C83" s="8"/>
      <c r="D83" s="5"/>
      <c r="E83" s="6"/>
      <c r="F83" s="6"/>
      <c r="G83" s="7"/>
      <c r="H83" s="6"/>
      <c r="I83" s="6"/>
      <c r="J83" s="7"/>
      <c r="K83" s="7"/>
    </row>
    <row r="84" spans="2:230" ht="15.75" customHeight="1">
      <c r="B84" s="8"/>
      <c r="C84" s="8"/>
      <c r="D84" s="5"/>
      <c r="E84" s="6"/>
      <c r="F84" s="6"/>
      <c r="G84" s="7"/>
      <c r="H84" s="6"/>
      <c r="I84" s="6"/>
      <c r="J84" s="7"/>
      <c r="K84" s="7"/>
    </row>
    <row r="85" spans="2:230" ht="15.75" customHeight="1">
      <c r="B85" s="2"/>
      <c r="C85" s="2"/>
      <c r="D85" s="2"/>
      <c r="E85" s="2"/>
      <c r="F85" s="2"/>
      <c r="G85" s="7"/>
      <c r="H85" s="2"/>
      <c r="I85" s="2"/>
      <c r="J85" s="2"/>
      <c r="K85" s="2"/>
    </row>
    <row r="86" spans="2:230" ht="15.75" customHeight="1">
      <c r="B86" s="2"/>
      <c r="C86" s="2"/>
      <c r="D86" s="2"/>
      <c r="E86" s="2"/>
      <c r="F86" s="2"/>
      <c r="G86" s="7"/>
      <c r="H86" s="2"/>
      <c r="I86" s="2"/>
      <c r="J86" s="2"/>
      <c r="K86" s="2"/>
    </row>
    <row r="87" spans="2:230" ht="15.75" customHeight="1">
      <c r="B87" s="2"/>
      <c r="C87" s="2"/>
      <c r="D87" s="2"/>
      <c r="E87" s="2"/>
      <c r="F87" s="2"/>
      <c r="G87" s="7"/>
      <c r="H87" s="2"/>
      <c r="I87" s="2"/>
      <c r="J87" s="2"/>
      <c r="K87" s="2"/>
    </row>
    <row r="88" spans="2:230" ht="15.75" customHeight="1"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2:230" ht="15.75" customHeight="1">
      <c r="B89" s="2"/>
      <c r="C89" s="2"/>
      <c r="D89" s="2"/>
      <c r="E89" s="2"/>
      <c r="F89" s="2"/>
      <c r="G89" s="2"/>
      <c r="H89" s="2"/>
      <c r="I89" s="2"/>
      <c r="J89" s="2"/>
      <c r="K89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2012-04-11T06:43:47Z</dcterms:modified>
</cp:coreProperties>
</file>