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OLE_LINK3" localSheetId="0">QUOTE!#REF!</definedName>
    <definedName name="_xlnm.Print_Area" localSheetId="0">QUOTE!$A$1:$K$69</definedName>
  </definedNames>
  <calcPr calcId="145621"/>
</workbook>
</file>

<file path=xl/calcChain.xml><?xml version="1.0" encoding="utf-8"?>
<calcChain xmlns="http://schemas.openxmlformats.org/spreadsheetml/2006/main">
  <c r="N22" i="1" l="1"/>
  <c r="J22" i="1"/>
  <c r="J37" i="1"/>
  <c r="J41" i="1" s="1"/>
  <c r="J43" i="1" l="1"/>
</calcChain>
</file>

<file path=xl/sharedStrings.xml><?xml version="1.0" encoding="utf-8"?>
<sst xmlns="http://schemas.openxmlformats.org/spreadsheetml/2006/main" count="106" uniqueCount="93">
  <si>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</si>
  <si>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</si>
  <si>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</si>
  <si>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</si>
  <si>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</si>
  <si>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</si>
  <si>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</si>
  <si>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</si>
  <si>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</si>
  <si>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</si>
  <si>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</si>
  <si>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</si>
  <si>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</si>
  <si>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</si>
  <si>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</si>
  <si>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</si>
  <si>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</si>
  <si>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</si>
  <si>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</si>
  <si>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</si>
  <si>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</si>
  <si>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</si>
  <si>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</si>
  <si>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</si>
  <si>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</si>
  <si>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</si>
  <si>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</si>
  <si>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</si>
  <si>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</si>
  <si>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</si>
  <si>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</si>
  <si>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</si>
  <si>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</si>
  <si>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</si>
  <si>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</si>
  <si>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</si>
  <si>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</si>
  <si>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</si>
  <si>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</si>
  <si>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</si>
  <si>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</si>
  <si>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</si>
  <si>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</si>
  <si>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</si>
  <si>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</si>
  <si>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</si>
  <si>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</si>
  <si>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</si>
  <si>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</si>
  <si>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</si>
  <si>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</si>
  <si>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</si>
  <si>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</si>
  <si>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</si>
  <si>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 xml:space="preserve">FCA JAPAN / Direct shipment from Japan by Air (Freight collect) by our forwarder, </t>
  </si>
  <si>
    <t>Unless otherwise instructed on your order sheet.</t>
  </si>
  <si>
    <t>AZBIL EUROPE N.V.</t>
  </si>
  <si>
    <t>http://eu.azbil.com</t>
  </si>
  <si>
    <t>On behalf of Azbil Europe N.V.</t>
  </si>
  <si>
    <t>Regis Houllier</t>
  </si>
  <si>
    <t>regis.houllier@airlitec.com</t>
  </si>
  <si>
    <t>* Certificate of Origin = 50 Euro</t>
  </si>
  <si>
    <t>* Cash Against Document = 80 Euro bank charges</t>
  </si>
  <si>
    <t>* Legalization of documents = 30 Euro per document</t>
  </si>
  <si>
    <t>* Before shipping the goods please take notice that the payment must be registered in our bank account.</t>
  </si>
  <si>
    <t>JLP</t>
  </si>
  <si>
    <t>ATP</t>
  </si>
  <si>
    <t>Cost</t>
  </si>
  <si>
    <t>Margin</t>
  </si>
  <si>
    <t>NSP</t>
  </si>
  <si>
    <t>Q2012RH116</t>
  </si>
  <si>
    <t>Arnt Nielsen</t>
  </si>
  <si>
    <t>phone:          +47 67 21 16 70</t>
  </si>
  <si>
    <t>mobile:         +47 905 39 130</t>
  </si>
  <si>
    <t>office email:    electro.technical@bwgas.com</t>
  </si>
  <si>
    <t>personal email: arnt.nielsen@bwgas.com</t>
  </si>
  <si>
    <t>BW GAS</t>
  </si>
  <si>
    <t>JTD920A-1E1A2-CXX1-T1 to be replaced by:</t>
  </si>
  <si>
    <t>JTD920A-1E1A2-GXXX1-T1</t>
  </si>
  <si>
    <t>DP transmitter</t>
  </si>
  <si>
    <t>6</t>
  </si>
  <si>
    <t>Range: 0-1.5 KPA</t>
  </si>
  <si>
    <t>1 Forms of output/Communication 4 to 20 mA DC(Analog Standard Communication)</t>
  </si>
  <si>
    <t>E Material for Wetted parts(Meterbody Cover/Vent,Drain Plugs/Center Body) SCS14A or SUSF316/SUS316/SUS316 (Diaphragm : SUS316L)</t>
  </si>
  <si>
    <t>1 Fill Fluid For General purposes : Silicone OIL</t>
  </si>
  <si>
    <t>A Process Connection Rc1/2, Top Connection</t>
  </si>
  <si>
    <t>2 Bolt and Nut Material SUS304(Maximum Working Pressure 10MPa)</t>
  </si>
  <si>
    <t>G Electrical Conduit and Explosion-proof G1/2,FM Intrinsically Safe</t>
  </si>
  <si>
    <t>X Indicator No Meter</t>
  </si>
  <si>
    <t>X Anticorrosion Treatment Standard Coating</t>
  </si>
  <si>
    <t>X Burnout Feature None</t>
  </si>
  <si>
    <t>1 Mounting Bracket Carbon Steel</t>
  </si>
  <si>
    <t>T1 Option Test Report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</si>
</sst>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  <numFmt numFmtId="169" formatCode="#,##0.000\ _€;[Red]\-#,##0.000\ _€"/>
    <numFmt numFmtId="170" formatCode="[$€]#,##0.00_);[Red]\([$€]#,##0.00\)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70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>
      <alignment vertical="center"/>
    </xf>
  </cellStyleXfs>
  <cellXfs count="11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3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3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3" applyNumberFormat="1" applyFont="1" applyBorder="1" applyAlignment="1" applyProtection="1">
      <alignment horizontal="right" vertical="center"/>
      <protection locked="0"/>
    </xf>
    <xf numFmtId="40" fontId="9" fillId="0" borderId="0" xfId="3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3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3" applyNumberFormat="1" applyFont="1" applyBorder="1" applyAlignment="1" applyProtection="1">
      <alignment horizontal="right" vertical="center"/>
      <protection locked="0"/>
    </xf>
    <xf numFmtId="168" fontId="9" fillId="0" borderId="2" xfId="3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3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3" applyNumberFormat="1" applyFont="1" applyBorder="1" applyAlignment="1" applyProtection="1">
      <alignment horizontal="center" vertical="center"/>
      <protection locked="0"/>
    </xf>
    <xf numFmtId="40" fontId="9" fillId="0" borderId="3" xfId="3" applyNumberFormat="1" applyFont="1" applyBorder="1" applyAlignment="1" applyProtection="1">
      <alignment horizontal="center" vertical="center"/>
      <protection locked="0"/>
    </xf>
    <xf numFmtId="40" fontId="9" fillId="0" borderId="0" xfId="3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3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3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3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3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3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2" applyFont="1" applyAlignment="1" applyProtection="1">
      <alignment vertical="center"/>
    </xf>
    <xf numFmtId="0" fontId="16" fillId="0" borderId="0" xfId="2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>
      <alignment vertical="center"/>
    </xf>
    <xf numFmtId="0" fontId="9" fillId="0" borderId="4" xfId="0" applyNumberFormat="1" applyFont="1" applyBorder="1" applyAlignment="1" applyProtection="1">
      <alignment vertical="center"/>
      <protection locked="0"/>
    </xf>
    <xf numFmtId="38" fontId="9" fillId="0" borderId="0" xfId="3" applyNumberFormat="1" applyFont="1" applyBorder="1" applyAlignment="1" applyProtection="1">
      <alignment horizontal="center" vertical="center"/>
      <protection locked="0"/>
    </xf>
    <xf numFmtId="38" fontId="9" fillId="0" borderId="0" xfId="3" applyNumberFormat="1" applyFont="1" applyAlignment="1">
      <alignment horizontal="center" vertical="center"/>
    </xf>
    <xf numFmtId="170" fontId="9" fillId="0" borderId="0" xfId="1" applyFont="1" applyAlignment="1">
      <alignment horizontal="center" vertical="center"/>
    </xf>
    <xf numFmtId="9" fontId="9" fillId="0" borderId="0" xfId="4" applyFont="1" applyAlignment="1">
      <alignment horizontal="center" vertical="center"/>
    </xf>
    <xf numFmtId="169" fontId="9" fillId="0" borderId="0" xfId="3" applyNumberFormat="1" applyFont="1" applyAlignment="1">
      <alignment horizontal="center" vertical="center"/>
    </xf>
    <xf numFmtId="38" fontId="9" fillId="0" borderId="0" xfId="3" applyNumberFormat="1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vertical="center"/>
      <protection locked="0"/>
    </xf>
    <xf numFmtId="0" fontId="9" fillId="0" borderId="0" xfId="0" applyFont="1" applyFill="1" applyBorder="1" applyAlignment="1">
      <alignment vertical="center"/>
    </xf>
    <xf numFmtId="38" fontId="9" fillId="0" borderId="0" xfId="3" applyNumberFormat="1" applyFont="1" applyFill="1" applyBorder="1" applyAlignment="1">
      <alignment horizontal="center" vertical="center"/>
    </xf>
    <xf numFmtId="38" fontId="9" fillId="0" borderId="0" xfId="3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wrapText="1"/>
    </xf>
    <xf numFmtId="0" fontId="9" fillId="0" borderId="0" xfId="0" applyNumberFormat="1" applyFont="1" applyAlignment="1">
      <alignment horizontal="center" vertical="center"/>
    </xf>
    <xf numFmtId="1" fontId="9" fillId="0" borderId="0" xfId="3" applyNumberFormat="1" applyFont="1" applyBorder="1" applyAlignment="1" applyProtection="1">
      <alignment horizontal="center" vertical="center"/>
      <protection locked="0"/>
    </xf>
    <xf numFmtId="2" fontId="9" fillId="0" borderId="0" xfId="3" applyNumberFormat="1" applyFont="1" applyAlignment="1">
      <alignment horizontal="center" vertical="center"/>
    </xf>
    <xf numFmtId="1" fontId="9" fillId="0" borderId="0" xfId="0" applyNumberFormat="1" applyFont="1" applyAlignment="1">
      <alignment horizontal="center" vertical="center"/>
    </xf>
    <xf numFmtId="1" fontId="9" fillId="0" borderId="0" xfId="3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40" fontId="9" fillId="0" borderId="0" xfId="3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5">
      <alignment vertical="center"/>
    </xf>
    <xf numFmtId="0" fontId="9" fillId="0" borderId="0" xfId="0" applyFont="1" applyFill="1" applyBorder="1" applyAlignment="1"/>
  </cellXfs>
  <cellStyles count="6">
    <cellStyle name="Airlitec" xfId="5"/>
    <cellStyle name="Euro" xfId="1"/>
    <cellStyle name="Lien hypertexte" xfId="2" builtinId="8"/>
    <cellStyle name="Milliers" xfId="3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electro.technical@bwgas.com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arnt.nielsen@bwga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76"/>
  <sheetViews>
    <sheetView tabSelected="1" zoomScaleNormal="100" workbookViewId="0">
      <selection activeCell="D32" sqref="D32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8.8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4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12" t="s">
        <v>24</v>
      </c>
      <c r="B4" s="112"/>
      <c r="C4" s="112"/>
      <c r="D4" s="112"/>
      <c r="E4" s="112"/>
      <c r="F4" s="112"/>
      <c r="G4" s="112"/>
      <c r="H4" s="112"/>
      <c r="I4" s="112"/>
      <c r="J4" s="112"/>
      <c r="K4" s="112"/>
      <c r="L4"/>
      <c r="M4"/>
      <c r="N4"/>
      <c r="O4"/>
      <c r="P4"/>
      <c r="Q4" s="85"/>
      <c r="R4" s="85"/>
      <c r="S4" s="85"/>
      <c r="T4" s="85"/>
      <c r="U4" s="85"/>
      <c r="V4" s="85"/>
      <c r="W4" s="85"/>
      <c r="X4" s="85"/>
      <c r="Y4" s="85"/>
      <c r="Z4" s="85"/>
      <c r="AA4" s="85"/>
      <c r="AB4" s="85"/>
      <c r="AC4" s="85"/>
      <c r="AD4" s="85"/>
      <c r="AE4" s="85"/>
      <c r="AF4" s="85"/>
      <c r="AG4" s="85"/>
      <c r="AH4" s="85"/>
      <c r="AI4" s="85"/>
      <c r="AJ4" s="85"/>
      <c r="AK4" s="85"/>
      <c r="AL4" s="85"/>
      <c r="AM4" s="85"/>
      <c r="AN4" s="85"/>
      <c r="AO4" s="85"/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  <c r="BM4" s="85"/>
      <c r="BN4" s="85"/>
      <c r="BO4" s="85"/>
      <c r="BP4" s="85"/>
      <c r="BQ4" s="85"/>
      <c r="BR4" s="85"/>
      <c r="BS4" s="85"/>
      <c r="BT4" s="85"/>
      <c r="BU4" s="85"/>
      <c r="BV4" s="85"/>
      <c r="BW4" s="85"/>
      <c r="BX4" s="85"/>
      <c r="BY4" s="85"/>
      <c r="BZ4" s="85"/>
      <c r="CA4" s="85"/>
      <c r="CB4" s="85"/>
      <c r="CC4" s="85"/>
      <c r="CD4" s="85"/>
      <c r="CE4" s="85"/>
      <c r="CF4" s="85"/>
      <c r="CG4" s="85"/>
      <c r="CH4" s="85"/>
      <c r="CI4" s="85"/>
      <c r="CJ4" s="85"/>
      <c r="CK4" s="85"/>
      <c r="CL4" s="85"/>
      <c r="CM4" s="85"/>
      <c r="CN4" s="85"/>
      <c r="CO4" s="85"/>
      <c r="CP4" s="85"/>
      <c r="CQ4" s="85"/>
      <c r="CR4" s="85"/>
      <c r="CS4" s="85"/>
      <c r="CT4" s="85"/>
      <c r="CU4" s="85"/>
      <c r="CV4" s="85"/>
      <c r="CW4" s="85"/>
      <c r="CX4" s="85"/>
      <c r="CY4" s="85"/>
      <c r="CZ4" s="85"/>
      <c r="DA4" s="85"/>
      <c r="DB4" s="85"/>
      <c r="DC4" s="85"/>
      <c r="DD4" s="85"/>
      <c r="DE4" s="85"/>
      <c r="DF4" s="85"/>
      <c r="DG4" s="85"/>
      <c r="DH4" s="85"/>
      <c r="DI4" s="85"/>
      <c r="DJ4" s="85"/>
      <c r="DK4" s="85"/>
      <c r="DL4" s="85"/>
      <c r="DM4" s="85"/>
      <c r="DN4" s="85"/>
      <c r="DO4" s="85"/>
      <c r="DP4" s="85"/>
      <c r="DQ4" s="85"/>
      <c r="DR4" s="85"/>
      <c r="DS4" s="85"/>
      <c r="DT4" s="85"/>
      <c r="DU4" s="85"/>
      <c r="DV4" s="85"/>
      <c r="DW4" s="85"/>
      <c r="DX4" s="85"/>
      <c r="DY4" s="85"/>
      <c r="DZ4" s="85"/>
      <c r="EA4" s="85"/>
      <c r="EB4" s="85"/>
      <c r="EC4" s="85"/>
      <c r="ED4" s="85"/>
      <c r="EE4" s="85"/>
      <c r="EF4" s="85"/>
      <c r="EG4" s="85"/>
      <c r="EH4" s="85"/>
      <c r="EI4" s="85"/>
      <c r="EJ4" s="85"/>
      <c r="EK4" s="85"/>
      <c r="EL4" s="85"/>
      <c r="EM4" s="85"/>
      <c r="EN4" s="85"/>
      <c r="EO4" s="85"/>
      <c r="EP4" s="85"/>
      <c r="EQ4" s="85"/>
      <c r="ER4" s="85"/>
      <c r="ES4" s="85"/>
      <c r="ET4" s="85"/>
      <c r="EU4" s="85"/>
      <c r="EV4" s="85"/>
      <c r="EW4" s="85"/>
      <c r="EX4" s="85"/>
      <c r="EY4" s="85"/>
      <c r="EZ4" s="85"/>
      <c r="FA4" s="85"/>
      <c r="FB4" s="85"/>
      <c r="FC4" s="85"/>
      <c r="FD4" s="85"/>
      <c r="FE4" s="85"/>
      <c r="FF4" s="85"/>
      <c r="FG4" s="85"/>
      <c r="FH4" s="85"/>
      <c r="FI4" s="85"/>
      <c r="FJ4" s="85"/>
      <c r="FK4" s="85"/>
      <c r="FL4" s="85"/>
      <c r="FM4" s="85"/>
      <c r="FN4" s="85"/>
      <c r="FO4" s="85"/>
      <c r="FP4" s="85"/>
      <c r="FQ4" s="85"/>
      <c r="FR4" s="85"/>
      <c r="FS4" s="85"/>
      <c r="FT4" s="85"/>
      <c r="FU4" s="85"/>
      <c r="FV4" s="85"/>
      <c r="FW4" s="85"/>
      <c r="FX4" s="85"/>
      <c r="FY4" s="85"/>
      <c r="FZ4" s="85"/>
      <c r="GA4" s="85"/>
      <c r="GB4" s="85"/>
      <c r="GC4" s="85"/>
      <c r="GD4" s="85"/>
      <c r="GE4" s="85"/>
      <c r="GF4" s="85"/>
      <c r="GG4" s="85"/>
      <c r="GH4" s="85"/>
      <c r="GI4" s="85"/>
      <c r="GJ4" s="85"/>
      <c r="GK4" s="85"/>
      <c r="GL4" s="85"/>
      <c r="GM4" s="85"/>
      <c r="GN4" s="85"/>
      <c r="GO4" s="85"/>
      <c r="GP4" s="85"/>
      <c r="GQ4" s="85"/>
      <c r="GR4" s="85"/>
      <c r="GS4" s="85"/>
      <c r="GT4" s="85"/>
      <c r="GU4" s="85"/>
      <c r="GV4" s="85"/>
      <c r="GW4" s="85"/>
      <c r="GX4" s="85"/>
      <c r="GY4" s="85"/>
      <c r="GZ4" s="85"/>
      <c r="HA4" s="85"/>
      <c r="HB4" s="85"/>
      <c r="HC4" s="85"/>
      <c r="HD4" s="85"/>
      <c r="HE4" s="85"/>
      <c r="HF4" s="85"/>
      <c r="HG4" s="85"/>
      <c r="HH4" s="85"/>
      <c r="HI4" s="85"/>
      <c r="HJ4" s="85"/>
      <c r="HK4" s="85"/>
      <c r="HL4" s="85"/>
      <c r="HM4" s="85"/>
      <c r="HN4" s="85"/>
      <c r="HO4" s="85"/>
      <c r="HP4" s="85"/>
      <c r="HQ4" s="85"/>
      <c r="HR4" s="85"/>
      <c r="HS4" s="85"/>
      <c r="HT4" s="85"/>
      <c r="HU4" s="85"/>
      <c r="HV4" s="85"/>
    </row>
    <row r="5" spans="1:230" s="4" customFormat="1" ht="15" customHeight="1">
      <c r="A5" s="113" t="s">
        <v>25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/>
      <c r="M5"/>
      <c r="N5"/>
      <c r="O5"/>
      <c r="P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85"/>
      <c r="BS5" s="85"/>
      <c r="BT5" s="85"/>
      <c r="BU5" s="85"/>
      <c r="BV5" s="85"/>
      <c r="BW5" s="85"/>
      <c r="BX5" s="85"/>
      <c r="BY5" s="85"/>
      <c r="BZ5" s="85"/>
      <c r="CA5" s="85"/>
      <c r="CB5" s="85"/>
      <c r="CC5" s="85"/>
      <c r="CD5" s="85"/>
      <c r="CE5" s="85"/>
      <c r="CF5" s="85"/>
      <c r="CG5" s="85"/>
      <c r="CH5" s="85"/>
      <c r="CI5" s="85"/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5"/>
      <c r="CU5" s="85"/>
      <c r="CV5" s="85"/>
      <c r="CW5" s="85"/>
      <c r="CX5" s="85"/>
      <c r="CY5" s="85"/>
      <c r="CZ5" s="85"/>
      <c r="DA5" s="85"/>
      <c r="DB5" s="85"/>
      <c r="DC5" s="85"/>
      <c r="DD5" s="85"/>
      <c r="DE5" s="85"/>
      <c r="DF5" s="85"/>
      <c r="DG5" s="85"/>
      <c r="DH5" s="85"/>
      <c r="DI5" s="85"/>
      <c r="DJ5" s="85"/>
      <c r="DK5" s="85"/>
      <c r="DL5" s="85"/>
      <c r="DM5" s="85"/>
      <c r="DN5" s="85"/>
      <c r="DO5" s="85"/>
      <c r="DP5" s="85"/>
      <c r="DQ5" s="85"/>
      <c r="DR5" s="85"/>
      <c r="DS5" s="85"/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5"/>
      <c r="EH5" s="85"/>
      <c r="EI5" s="85"/>
      <c r="EJ5" s="85"/>
      <c r="EK5" s="85"/>
      <c r="EL5" s="85"/>
      <c r="EM5" s="85"/>
      <c r="EN5" s="85"/>
      <c r="EO5" s="85"/>
      <c r="EP5" s="85"/>
      <c r="EQ5" s="85"/>
      <c r="ER5" s="85"/>
      <c r="ES5" s="85"/>
      <c r="ET5" s="85"/>
      <c r="EU5" s="85"/>
      <c r="EV5" s="85"/>
      <c r="EW5" s="85"/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  <c r="FL5" s="85"/>
      <c r="FM5" s="85"/>
      <c r="FN5" s="85"/>
      <c r="FO5" s="85"/>
      <c r="FP5" s="85"/>
      <c r="FQ5" s="85"/>
      <c r="FR5" s="85"/>
      <c r="FS5" s="85"/>
      <c r="FT5" s="85"/>
      <c r="FU5" s="85"/>
      <c r="FV5" s="85"/>
      <c r="FW5" s="85"/>
      <c r="FX5" s="85"/>
      <c r="FY5" s="85"/>
      <c r="FZ5" s="85"/>
      <c r="GA5" s="85"/>
      <c r="GB5" s="85"/>
      <c r="GC5" s="85"/>
      <c r="GD5" s="85"/>
      <c r="GE5" s="85"/>
      <c r="GF5" s="85"/>
      <c r="GG5" s="85"/>
      <c r="GH5" s="85"/>
      <c r="GI5" s="85"/>
      <c r="GJ5" s="85"/>
      <c r="GK5" s="85"/>
      <c r="GL5" s="85"/>
      <c r="GM5" s="85"/>
      <c r="GN5" s="85"/>
      <c r="GO5" s="85"/>
      <c r="GP5" s="85"/>
      <c r="GQ5" s="85"/>
      <c r="GR5" s="85"/>
      <c r="GS5" s="85"/>
      <c r="GT5" s="85"/>
      <c r="GU5" s="85"/>
      <c r="GV5" s="85"/>
      <c r="GW5" s="85"/>
      <c r="GX5" s="85"/>
      <c r="GY5" s="85"/>
      <c r="GZ5" s="85"/>
      <c r="HA5" s="85"/>
      <c r="HB5" s="85"/>
      <c r="HC5" s="85"/>
      <c r="HD5" s="85"/>
      <c r="HE5" s="85"/>
      <c r="HF5" s="85"/>
      <c r="HG5" s="85"/>
      <c r="HH5" s="85"/>
      <c r="HI5" s="85"/>
      <c r="HJ5" s="85"/>
      <c r="HK5" s="85"/>
      <c r="HL5" s="85"/>
      <c r="HM5" s="85"/>
      <c r="HN5" s="85"/>
      <c r="HO5" s="85"/>
      <c r="HP5" s="85"/>
      <c r="HQ5" s="85"/>
      <c r="HR5" s="85"/>
      <c r="HS5" s="85"/>
      <c r="HT5" s="85"/>
      <c r="HU5" s="85"/>
      <c r="HV5" s="85"/>
    </row>
    <row r="6" spans="1:230" s="4" customFormat="1" ht="15.75" customHeight="1">
      <c r="A6" s="17"/>
      <c r="C6" s="21"/>
      <c r="D6" s="87"/>
      <c r="E6" s="17"/>
      <c r="F6" s="85"/>
      <c r="G6" s="30"/>
      <c r="I6" s="30"/>
      <c r="J6" s="32"/>
      <c r="K6" s="30"/>
      <c r="L6"/>
      <c r="M6"/>
      <c r="N6"/>
      <c r="O6"/>
      <c r="P6"/>
      <c r="Q6" s="85"/>
      <c r="R6" s="85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  <c r="AG6" s="85"/>
      <c r="AH6" s="85"/>
      <c r="AI6" s="85"/>
      <c r="AJ6" s="85"/>
      <c r="AK6" s="85"/>
      <c r="AL6" s="85"/>
      <c r="AM6" s="85"/>
      <c r="AN6" s="85"/>
      <c r="AO6" s="85"/>
      <c r="AP6" s="85"/>
      <c r="AQ6" s="85"/>
      <c r="AR6" s="85"/>
      <c r="AS6" s="85"/>
      <c r="AT6" s="85"/>
      <c r="AU6" s="85"/>
      <c r="AV6" s="85"/>
      <c r="AW6" s="85"/>
      <c r="AX6" s="85"/>
      <c r="AY6" s="85"/>
      <c r="AZ6" s="85"/>
      <c r="BA6" s="85"/>
      <c r="BB6" s="85"/>
      <c r="BC6" s="85"/>
      <c r="BD6" s="85"/>
      <c r="BE6" s="85"/>
      <c r="BF6" s="85"/>
      <c r="BG6" s="85"/>
      <c r="BH6" s="85"/>
      <c r="BI6" s="85"/>
      <c r="BJ6" s="85"/>
      <c r="BK6" s="85"/>
      <c r="BL6" s="85"/>
      <c r="BM6" s="85"/>
      <c r="BN6" s="85"/>
      <c r="BO6" s="85"/>
      <c r="BP6" s="85"/>
      <c r="BQ6" s="85"/>
      <c r="BR6" s="85"/>
      <c r="BS6" s="85"/>
      <c r="BT6" s="85"/>
      <c r="BU6" s="85"/>
      <c r="BV6" s="85"/>
      <c r="BW6" s="85"/>
      <c r="BX6" s="85"/>
      <c r="BY6" s="85"/>
      <c r="BZ6" s="85"/>
      <c r="CA6" s="85"/>
      <c r="CB6" s="85"/>
      <c r="CC6" s="85"/>
      <c r="CD6" s="85"/>
      <c r="CE6" s="85"/>
      <c r="CF6" s="85"/>
      <c r="CG6" s="85"/>
      <c r="CH6" s="85"/>
      <c r="CI6" s="85"/>
      <c r="CJ6" s="85"/>
      <c r="CK6" s="85"/>
      <c r="CL6" s="85"/>
      <c r="CM6" s="85"/>
      <c r="CN6" s="85"/>
      <c r="CO6" s="85"/>
      <c r="CP6" s="85"/>
      <c r="CQ6" s="85"/>
      <c r="CR6" s="85"/>
      <c r="CS6" s="85"/>
      <c r="CT6" s="85"/>
      <c r="CU6" s="85"/>
      <c r="CV6" s="85"/>
      <c r="CW6" s="85"/>
      <c r="CX6" s="85"/>
      <c r="CY6" s="85"/>
      <c r="CZ6" s="85"/>
      <c r="DA6" s="85"/>
      <c r="DB6" s="85"/>
      <c r="DC6" s="85"/>
      <c r="DD6" s="85"/>
      <c r="DE6" s="85"/>
      <c r="DF6" s="85"/>
      <c r="DG6" s="85"/>
      <c r="DH6" s="85"/>
      <c r="DI6" s="85"/>
      <c r="DJ6" s="85"/>
      <c r="DK6" s="85"/>
      <c r="DL6" s="85"/>
      <c r="DM6" s="85"/>
      <c r="DN6" s="85"/>
      <c r="DO6" s="85"/>
      <c r="DP6" s="85"/>
      <c r="DQ6" s="85"/>
      <c r="DR6" s="85"/>
      <c r="DS6" s="85"/>
      <c r="DT6" s="85"/>
      <c r="DU6" s="85"/>
      <c r="DV6" s="85"/>
      <c r="DW6" s="85"/>
      <c r="DX6" s="85"/>
      <c r="DY6" s="85"/>
      <c r="DZ6" s="85"/>
      <c r="EA6" s="85"/>
      <c r="EB6" s="85"/>
      <c r="EC6" s="85"/>
      <c r="ED6" s="85"/>
      <c r="EE6" s="85"/>
      <c r="EF6" s="85"/>
      <c r="EG6" s="85"/>
      <c r="EH6" s="85"/>
      <c r="EI6" s="85"/>
      <c r="EJ6" s="85"/>
      <c r="EK6" s="85"/>
      <c r="EL6" s="85"/>
      <c r="EM6" s="85"/>
      <c r="EN6" s="85"/>
      <c r="EO6" s="85"/>
      <c r="EP6" s="85"/>
      <c r="EQ6" s="85"/>
      <c r="ER6" s="85"/>
      <c r="ES6" s="85"/>
      <c r="ET6" s="85"/>
      <c r="EU6" s="85"/>
      <c r="EV6" s="85"/>
      <c r="EW6" s="85"/>
      <c r="EX6" s="85"/>
      <c r="EY6" s="85"/>
      <c r="EZ6" s="85"/>
      <c r="FA6" s="85"/>
      <c r="FB6" s="85"/>
      <c r="FC6" s="85"/>
      <c r="FD6" s="85"/>
      <c r="FE6" s="85"/>
      <c r="FF6" s="85"/>
      <c r="FG6" s="85"/>
      <c r="FH6" s="85"/>
      <c r="FI6" s="85"/>
      <c r="FJ6" s="85"/>
      <c r="FK6" s="85"/>
      <c r="FL6" s="85"/>
      <c r="FM6" s="85"/>
      <c r="FN6" s="85"/>
      <c r="FO6" s="85"/>
      <c r="FP6" s="85"/>
      <c r="FQ6" s="85"/>
      <c r="FR6" s="85"/>
      <c r="FS6" s="85"/>
      <c r="FT6" s="85"/>
      <c r="FU6" s="85"/>
      <c r="FV6" s="85"/>
      <c r="FW6" s="85"/>
      <c r="FX6" s="85"/>
      <c r="FY6" s="85"/>
      <c r="FZ6" s="85"/>
      <c r="GA6" s="85"/>
      <c r="GB6" s="85"/>
      <c r="GC6" s="85"/>
      <c r="GD6" s="85"/>
      <c r="GE6" s="85"/>
      <c r="GF6" s="85"/>
      <c r="GG6" s="85"/>
      <c r="GH6" s="85"/>
      <c r="GI6" s="85"/>
      <c r="GJ6" s="85"/>
      <c r="GK6" s="85"/>
      <c r="GL6" s="85"/>
      <c r="GM6" s="85"/>
      <c r="GN6" s="85"/>
      <c r="GO6" s="85"/>
      <c r="GP6" s="85"/>
      <c r="GQ6" s="85"/>
      <c r="GR6" s="85"/>
      <c r="GS6" s="85"/>
      <c r="GT6" s="85"/>
      <c r="GU6" s="85"/>
      <c r="GV6" s="85"/>
      <c r="GW6" s="85"/>
      <c r="GX6" s="85"/>
      <c r="GY6" s="85"/>
      <c r="GZ6" s="85"/>
      <c r="HA6" s="85"/>
      <c r="HB6" s="85"/>
      <c r="HC6" s="85"/>
      <c r="HD6" s="85"/>
      <c r="HE6" s="85"/>
      <c r="HF6" s="85"/>
      <c r="HG6" s="85"/>
      <c r="HH6" s="85"/>
      <c r="HI6" s="85"/>
      <c r="HJ6" s="85"/>
      <c r="HK6" s="85"/>
      <c r="HL6" s="85"/>
      <c r="HM6" s="85"/>
      <c r="HN6" s="85"/>
      <c r="HO6" s="85"/>
      <c r="HP6" s="85"/>
      <c r="HQ6" s="85"/>
      <c r="HR6" s="85"/>
      <c r="HS6" s="85"/>
      <c r="HT6" s="85"/>
      <c r="HU6" s="85"/>
      <c r="HV6" s="85"/>
    </row>
    <row r="7" spans="1:230" ht="15.75" customHeight="1">
      <c r="A7" s="17"/>
      <c r="B7" s="33" t="s">
        <v>15</v>
      </c>
      <c r="C7" s="21"/>
      <c r="D7" s="114" t="s">
        <v>76</v>
      </c>
      <c r="E7" s="17"/>
      <c r="F7" s="85"/>
      <c r="G7" s="21"/>
      <c r="H7" s="33" t="s">
        <v>1</v>
      </c>
      <c r="I7" s="17"/>
      <c r="J7" s="77">
        <v>40995</v>
      </c>
      <c r="K7" s="21"/>
      <c r="L7"/>
      <c r="M7"/>
      <c r="N7"/>
      <c r="O7"/>
      <c r="P7"/>
    </row>
    <row r="8" spans="1:230" ht="15.75" customHeight="1">
      <c r="A8" s="17"/>
      <c r="B8" s="21"/>
      <c r="C8" s="21"/>
      <c r="D8" s="114"/>
      <c r="E8" s="17"/>
      <c r="F8" s="84"/>
      <c r="G8" s="33"/>
      <c r="H8" s="17"/>
      <c r="I8" s="17"/>
      <c r="J8" s="17"/>
      <c r="K8" s="21"/>
      <c r="L8"/>
      <c r="M8"/>
      <c r="N8"/>
      <c r="O8"/>
      <c r="P8"/>
    </row>
    <row r="9" spans="1:230" ht="15.75" customHeight="1">
      <c r="A9" s="17"/>
      <c r="B9" s="21"/>
      <c r="C9" s="21"/>
      <c r="D9" s="114"/>
      <c r="E9" s="17"/>
      <c r="F9" s="84"/>
      <c r="G9" s="33"/>
      <c r="H9" s="17"/>
      <c r="J9" s="17"/>
      <c r="K9" s="21"/>
      <c r="L9"/>
      <c r="M9"/>
      <c r="N9"/>
      <c r="O9"/>
      <c r="P9"/>
    </row>
    <row r="10" spans="1:230" ht="15.75" customHeight="1">
      <c r="A10" s="17"/>
      <c r="B10" s="21"/>
      <c r="C10" s="21"/>
      <c r="D10" s="114"/>
      <c r="E10" s="87"/>
      <c r="G10" s="21"/>
      <c r="H10" s="20" t="s">
        <v>16</v>
      </c>
      <c r="J10" s="17"/>
      <c r="K10" s="35"/>
      <c r="L10"/>
      <c r="M10"/>
      <c r="N10"/>
      <c r="O10"/>
      <c r="P10"/>
    </row>
    <row r="11" spans="1:230" ht="15.75" customHeight="1">
      <c r="A11" s="17"/>
      <c r="B11" s="81" t="s">
        <v>27</v>
      </c>
      <c r="C11" s="21"/>
      <c r="D11" s="114" t="s">
        <v>71</v>
      </c>
      <c r="E11" s="17"/>
      <c r="F11" s="84"/>
      <c r="G11" s="17"/>
      <c r="H11" s="20" t="s">
        <v>17</v>
      </c>
      <c r="I11" s="20"/>
      <c r="J11" s="34" t="s">
        <v>70</v>
      </c>
      <c r="K11" s="21"/>
      <c r="L11"/>
      <c r="M11"/>
      <c r="N11"/>
      <c r="O11"/>
      <c r="P11"/>
    </row>
    <row r="12" spans="1:230" ht="15.75" customHeight="1">
      <c r="A12" s="17"/>
      <c r="B12" s="81" t="s">
        <v>30</v>
      </c>
      <c r="C12" s="21"/>
      <c r="D12" s="114" t="s">
        <v>72</v>
      </c>
      <c r="E12" s="17"/>
      <c r="F12" s="84"/>
      <c r="G12" s="17"/>
      <c r="H12" s="20" t="s">
        <v>6</v>
      </c>
      <c r="I12" s="21"/>
      <c r="J12" s="21" t="s">
        <v>52</v>
      </c>
      <c r="K12" s="21"/>
      <c r="L12"/>
      <c r="M12"/>
      <c r="N12"/>
      <c r="O12"/>
      <c r="P12"/>
    </row>
    <row r="13" spans="1:230" ht="15.75" customHeight="1">
      <c r="A13" s="17"/>
      <c r="B13" s="81" t="s">
        <v>29</v>
      </c>
      <c r="C13" s="21"/>
      <c r="D13" s="114" t="s">
        <v>73</v>
      </c>
      <c r="E13" s="17"/>
      <c r="F13" s="84"/>
      <c r="G13" s="17"/>
      <c r="H13" s="20" t="s">
        <v>50</v>
      </c>
      <c r="I13" s="21"/>
      <c r="J13" s="82" t="s">
        <v>46</v>
      </c>
      <c r="K13" s="21"/>
      <c r="L13"/>
      <c r="M13"/>
      <c r="N13"/>
      <c r="O13"/>
      <c r="P13"/>
    </row>
    <row r="14" spans="1:230" ht="15.75" customHeight="1">
      <c r="A14" s="17"/>
      <c r="B14" s="81" t="s">
        <v>45</v>
      </c>
      <c r="C14" s="17"/>
      <c r="D14" s="114" t="s">
        <v>74</v>
      </c>
      <c r="E14" s="17"/>
      <c r="F14" s="84"/>
      <c r="G14" s="17"/>
      <c r="H14" s="20" t="s">
        <v>29</v>
      </c>
      <c r="J14" s="86" t="s">
        <v>51</v>
      </c>
      <c r="K14" s="21"/>
      <c r="L14"/>
      <c r="M14"/>
      <c r="N14"/>
      <c r="O14"/>
      <c r="P14"/>
    </row>
    <row r="15" spans="1:230" ht="15.75" customHeight="1">
      <c r="A15" s="17"/>
      <c r="B15" s="83" t="s">
        <v>47</v>
      </c>
      <c r="C15" s="17"/>
      <c r="D15" s="114" t="s">
        <v>75</v>
      </c>
      <c r="E15" s="17"/>
      <c r="F15" s="84"/>
      <c r="G15" s="17"/>
      <c r="H15" s="20" t="s">
        <v>45</v>
      </c>
      <c r="J15" s="88" t="s">
        <v>60</v>
      </c>
      <c r="K15" s="21"/>
      <c r="L15"/>
      <c r="M15"/>
      <c r="N15"/>
      <c r="O15"/>
      <c r="P15"/>
    </row>
    <row r="16" spans="1:230" ht="15.75" customHeight="1">
      <c r="A16" s="17"/>
      <c r="B16" s="83"/>
      <c r="C16" s="17"/>
      <c r="D16" s="114"/>
      <c r="E16" s="17"/>
      <c r="F16" s="84"/>
      <c r="G16" s="17"/>
      <c r="H16" s="20" t="s">
        <v>47</v>
      </c>
      <c r="I16" s="21"/>
      <c r="J16" s="89" t="s">
        <v>57</v>
      </c>
      <c r="K16" s="21"/>
      <c r="L16"/>
      <c r="M16"/>
      <c r="N16"/>
      <c r="O16"/>
      <c r="P16"/>
    </row>
    <row r="17" spans="1:16" ht="15.75" customHeight="1">
      <c r="A17" s="17"/>
      <c r="B17" s="83"/>
      <c r="C17" s="17"/>
      <c r="D17" s="36"/>
      <c r="E17" s="21"/>
      <c r="F17" s="21"/>
      <c r="G17" s="17"/>
      <c r="H17" s="17"/>
      <c r="I17" s="21"/>
      <c r="J17" s="8"/>
      <c r="K17" s="21"/>
    </row>
    <row r="18" spans="1:16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6" ht="15.75" customHeight="1">
      <c r="A19" s="17"/>
      <c r="B19" s="39" t="s">
        <v>0</v>
      </c>
      <c r="C19" s="39"/>
      <c r="D19" s="30" t="s">
        <v>0</v>
      </c>
      <c r="E19" s="40"/>
      <c r="F19" s="39"/>
      <c r="G19" s="91"/>
      <c r="H19" s="49" t="s">
        <v>3</v>
      </c>
      <c r="I19" s="50"/>
      <c r="J19" s="50" t="s">
        <v>3</v>
      </c>
      <c r="K19" s="41" t="s">
        <v>18</v>
      </c>
    </row>
    <row r="20" spans="1:16" ht="6.75" customHeight="1">
      <c r="A20" s="17"/>
      <c r="B20" s="39"/>
      <c r="C20" s="39"/>
      <c r="D20" s="30"/>
      <c r="E20" s="40"/>
      <c r="F20" s="39"/>
      <c r="G20" s="91"/>
      <c r="H20" s="49"/>
      <c r="I20" s="50"/>
      <c r="J20" s="50"/>
      <c r="K20" s="12"/>
    </row>
    <row r="21" spans="1:16" s="17" customFormat="1" ht="15.75" customHeight="1">
      <c r="B21" s="98"/>
      <c r="C21" s="99"/>
      <c r="D21" s="115" t="s">
        <v>77</v>
      </c>
      <c r="E21" s="100"/>
      <c r="G21" s="104"/>
      <c r="H21" s="105"/>
      <c r="I21" s="50"/>
      <c r="J21" s="50"/>
      <c r="K21" s="79"/>
      <c r="L21" s="109" t="s">
        <v>65</v>
      </c>
      <c r="M21" s="97" t="s">
        <v>66</v>
      </c>
      <c r="N21" s="95" t="s">
        <v>67</v>
      </c>
      <c r="O21" s="96" t="s">
        <v>68</v>
      </c>
      <c r="P21" s="94" t="s">
        <v>69</v>
      </c>
    </row>
    <row r="22" spans="1:16" s="17" customFormat="1" ht="15.75" customHeight="1">
      <c r="B22" s="98">
        <v>1</v>
      </c>
      <c r="C22" s="99"/>
      <c r="D22" s="17" t="s">
        <v>78</v>
      </c>
      <c r="E22" s="100" t="s">
        <v>79</v>
      </c>
      <c r="G22" s="107">
        <v>1</v>
      </c>
      <c r="H22" s="105">
        <v>1026</v>
      </c>
      <c r="I22" s="50"/>
      <c r="J22" s="50">
        <f>G22*H22</f>
        <v>1026</v>
      </c>
      <c r="K22" s="79" t="s">
        <v>80</v>
      </c>
      <c r="L22" s="94">
        <v>331</v>
      </c>
      <c r="M22" s="97">
        <v>0.155</v>
      </c>
      <c r="N22" s="94">
        <f>L22*1000*M22/100</f>
        <v>513.04999999999995</v>
      </c>
      <c r="O22" s="96">
        <v>0.5</v>
      </c>
    </row>
    <row r="23" spans="1:16" s="94" customFormat="1" ht="15.75" customHeight="1">
      <c r="B23" s="101"/>
      <c r="C23" s="98"/>
      <c r="D23" s="103"/>
      <c r="E23" s="102" t="s">
        <v>81</v>
      </c>
      <c r="G23" s="108"/>
      <c r="H23" s="105"/>
      <c r="I23" s="93"/>
      <c r="J23" s="50"/>
      <c r="K23" s="79"/>
      <c r="L23" s="106"/>
      <c r="M23" s="97"/>
      <c r="N23" s="95"/>
      <c r="O23" s="96"/>
    </row>
    <row r="24" spans="1:16" s="94" customFormat="1" ht="15.75" customHeight="1">
      <c r="B24" s="98"/>
      <c r="C24" s="98"/>
      <c r="D24" s="103"/>
      <c r="E24" s="114" t="s">
        <v>82</v>
      </c>
      <c r="G24" s="108"/>
      <c r="H24" s="105"/>
      <c r="I24" s="93"/>
      <c r="J24" s="50"/>
      <c r="K24" s="79"/>
      <c r="L24" s="106"/>
      <c r="M24" s="17"/>
      <c r="N24" s="110"/>
      <c r="O24" s="111"/>
      <c r="P24" s="17"/>
    </row>
    <row r="25" spans="1:16" s="94" customFormat="1" ht="15.75" customHeight="1">
      <c r="B25" s="98"/>
      <c r="C25" s="98"/>
      <c r="D25" s="103"/>
      <c r="E25" s="114" t="s">
        <v>83</v>
      </c>
      <c r="G25" s="108"/>
      <c r="H25" s="105"/>
      <c r="I25" s="93"/>
      <c r="J25" s="50"/>
      <c r="K25" s="79"/>
      <c r="L25" s="106"/>
      <c r="M25" s="97"/>
      <c r="N25" s="95"/>
      <c r="O25" s="96"/>
    </row>
    <row r="26" spans="1:16" s="94" customFormat="1" ht="15.75" customHeight="1">
      <c r="B26" s="98"/>
      <c r="C26" s="98"/>
      <c r="D26" s="103"/>
      <c r="E26" s="114" t="s">
        <v>84</v>
      </c>
      <c r="G26" s="108"/>
      <c r="H26" s="105"/>
      <c r="I26" s="93"/>
      <c r="J26" s="50"/>
      <c r="K26" s="79"/>
      <c r="L26" s="106"/>
      <c r="M26" s="17"/>
      <c r="N26" s="110"/>
      <c r="O26" s="111"/>
      <c r="P26" s="17"/>
    </row>
    <row r="27" spans="1:16" s="94" customFormat="1" ht="15.75" customHeight="1">
      <c r="B27" s="98"/>
      <c r="C27" s="98"/>
      <c r="D27" s="103"/>
      <c r="E27" s="114" t="s">
        <v>85</v>
      </c>
      <c r="H27" s="105"/>
      <c r="I27" s="93"/>
      <c r="J27" s="50"/>
      <c r="K27" s="79"/>
      <c r="M27" s="97"/>
      <c r="N27" s="95"/>
      <c r="O27" s="96"/>
    </row>
    <row r="28" spans="1:16" s="94" customFormat="1" ht="15.75" customHeight="1">
      <c r="B28" s="98"/>
      <c r="C28" s="98"/>
      <c r="D28" s="103"/>
      <c r="E28" s="114" t="s">
        <v>86</v>
      </c>
      <c r="H28" s="105"/>
      <c r="I28" s="93"/>
      <c r="J28" s="93"/>
      <c r="K28" s="93"/>
    </row>
    <row r="29" spans="1:16" ht="15.75" customHeight="1">
      <c r="B29" s="98"/>
      <c r="C29" s="98"/>
      <c r="D29" s="103"/>
      <c r="E29" s="114" t="s">
        <v>87</v>
      </c>
      <c r="F29" s="94"/>
      <c r="G29" s="94"/>
      <c r="H29" s="105"/>
      <c r="I29" s="93"/>
      <c r="J29" s="93"/>
      <c r="K29" s="93"/>
      <c r="L29" s="94"/>
      <c r="M29" s="94"/>
      <c r="N29" s="94"/>
      <c r="O29" s="94"/>
    </row>
    <row r="30" spans="1:16" ht="15.75" customHeight="1">
      <c r="B30" s="98"/>
      <c r="C30" s="98"/>
      <c r="D30" s="103"/>
      <c r="E30" s="114" t="s">
        <v>88</v>
      </c>
      <c r="F30" s="94"/>
      <c r="G30" s="94"/>
      <c r="H30" s="105"/>
      <c r="I30" s="93"/>
      <c r="J30" s="93"/>
      <c r="K30" s="93"/>
      <c r="L30" s="94"/>
      <c r="M30" s="94"/>
      <c r="N30" s="94"/>
      <c r="O30" s="94"/>
    </row>
    <row r="31" spans="1:16" ht="15.75" customHeight="1">
      <c r="B31" s="98"/>
      <c r="C31" s="98"/>
      <c r="D31" s="103"/>
      <c r="E31" s="114" t="s">
        <v>89</v>
      </c>
      <c r="F31" s="94"/>
      <c r="G31" s="94"/>
      <c r="H31" s="105"/>
      <c r="I31" s="93"/>
      <c r="J31" s="93"/>
      <c r="K31" s="93"/>
      <c r="L31" s="94"/>
      <c r="M31" s="94"/>
      <c r="N31" s="94"/>
      <c r="O31" s="94"/>
    </row>
    <row r="32" spans="1:16" ht="15.75" customHeight="1">
      <c r="B32" s="98"/>
      <c r="C32" s="98"/>
      <c r="D32" s="103"/>
      <c r="E32" s="114" t="s">
        <v>90</v>
      </c>
      <c r="F32" s="94"/>
      <c r="G32" s="94"/>
      <c r="H32" s="105"/>
      <c r="I32" s="93"/>
      <c r="J32" s="93"/>
      <c r="K32" s="93"/>
      <c r="L32" s="94"/>
      <c r="M32" s="94"/>
      <c r="N32" s="94"/>
      <c r="O32" s="94"/>
    </row>
    <row r="33" spans="1:230" ht="15.75" customHeight="1">
      <c r="B33" s="98"/>
      <c r="C33" s="98"/>
      <c r="D33" s="103"/>
      <c r="E33" s="114" t="s">
        <v>91</v>
      </c>
      <c r="F33" s="94"/>
      <c r="G33" s="94"/>
      <c r="H33" s="105"/>
      <c r="I33" s="93"/>
      <c r="J33" s="93"/>
      <c r="K33" s="93"/>
      <c r="L33" s="94"/>
      <c r="M33" s="94"/>
      <c r="N33" s="94"/>
      <c r="O33" s="94"/>
    </row>
    <row r="34" spans="1:230" ht="15.75" customHeight="1">
      <c r="B34" s="98"/>
      <c r="C34" s="98"/>
      <c r="D34" s="103"/>
      <c r="E34" s="114" t="s">
        <v>92</v>
      </c>
      <c r="F34" s="94"/>
      <c r="G34" s="94"/>
      <c r="H34" s="105"/>
      <c r="I34" s="93"/>
      <c r="J34" s="93"/>
      <c r="K34" s="93"/>
      <c r="L34" s="94"/>
      <c r="M34" s="94"/>
      <c r="N34" s="94"/>
      <c r="O34" s="94"/>
    </row>
    <row r="35" spans="1:230" s="17" customFormat="1" ht="15.75" customHeight="1">
      <c r="A35" s="94"/>
      <c r="B35" s="98"/>
      <c r="C35" s="98"/>
      <c r="D35" s="103"/>
      <c r="E35" s="102"/>
      <c r="F35" s="94"/>
      <c r="G35" s="94"/>
      <c r="H35" s="105"/>
      <c r="I35" s="93"/>
      <c r="J35" s="93"/>
      <c r="K35" s="93"/>
      <c r="L35" s="94"/>
      <c r="M35" s="94"/>
      <c r="N35" s="94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 thickBot="1">
      <c r="B36" s="61"/>
      <c r="C36" s="62"/>
      <c r="D36" s="63"/>
      <c r="E36" s="64"/>
      <c r="F36" s="65"/>
      <c r="G36" s="92"/>
      <c r="H36" s="66"/>
      <c r="I36" s="67"/>
      <c r="J36" s="67"/>
      <c r="K36" s="80"/>
      <c r="L36" s="84"/>
      <c r="M36" s="84"/>
      <c r="N36" s="84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1"/>
      <c r="C37" s="11"/>
      <c r="D37" s="12"/>
      <c r="E37" s="21"/>
      <c r="F37" s="11"/>
      <c r="G37" s="33" t="s">
        <v>26</v>
      </c>
      <c r="H37" s="51" t="s">
        <v>4</v>
      </c>
      <c r="I37" s="50"/>
      <c r="J37" s="50">
        <f>SUM(J35:J36)</f>
        <v>0</v>
      </c>
      <c r="K37" s="60"/>
      <c r="L37" s="84"/>
      <c r="M37" s="84"/>
      <c r="N37" s="84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1"/>
      <c r="C38" s="11"/>
      <c r="D38" s="12"/>
      <c r="E38" s="44"/>
      <c r="F38" s="42"/>
      <c r="G38" s="43" t="s">
        <v>19</v>
      </c>
      <c r="H38" s="52" t="s">
        <v>4</v>
      </c>
      <c r="I38" s="53"/>
      <c r="J38" s="53">
        <v>150</v>
      </c>
      <c r="K38" s="58"/>
      <c r="L38" s="84"/>
      <c r="M38" s="84"/>
      <c r="N38" s="84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1"/>
      <c r="C39" s="11"/>
      <c r="D39" s="12"/>
      <c r="E39" s="45"/>
      <c r="F39" s="46"/>
      <c r="G39" s="57" t="s">
        <v>2</v>
      </c>
      <c r="H39" s="54" t="s">
        <v>4</v>
      </c>
      <c r="I39" s="55"/>
      <c r="J39" s="55">
        <v>0</v>
      </c>
      <c r="K39" s="59"/>
      <c r="L39" s="84"/>
      <c r="M39" s="84"/>
      <c r="N39" s="84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 thickBot="1">
      <c r="B40" s="62"/>
      <c r="C40" s="62"/>
      <c r="D40" s="61"/>
      <c r="E40" s="70"/>
      <c r="F40" s="71"/>
      <c r="G40" s="72" t="s">
        <v>20</v>
      </c>
      <c r="H40" s="73" t="s">
        <v>4</v>
      </c>
      <c r="I40" s="74"/>
      <c r="J40" s="74"/>
      <c r="K40" s="75"/>
      <c r="L40" s="84"/>
      <c r="M40" s="84"/>
      <c r="N40" s="84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B41" s="11"/>
      <c r="C41" s="11"/>
      <c r="D41" s="12"/>
      <c r="E41" s="21"/>
      <c r="F41" s="11"/>
      <c r="G41" s="31" t="s">
        <v>33</v>
      </c>
      <c r="H41" s="51" t="s">
        <v>4</v>
      </c>
      <c r="I41" s="50"/>
      <c r="J41" s="50">
        <f>IF(J37&lt;150, 150, J37)</f>
        <v>150</v>
      </c>
      <c r="K41" s="60"/>
      <c r="L41" s="84"/>
      <c r="M41" s="84"/>
      <c r="N41" s="84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 thickBot="1">
      <c r="B42" s="62"/>
      <c r="C42" s="62"/>
      <c r="D42" s="61"/>
      <c r="E42" s="64"/>
      <c r="F42" s="62"/>
      <c r="G42" s="68" t="s">
        <v>32</v>
      </c>
      <c r="H42" s="66" t="s">
        <v>4</v>
      </c>
      <c r="I42" s="67"/>
      <c r="J42" s="67"/>
      <c r="K42" s="69"/>
      <c r="L42" s="84"/>
      <c r="M42" s="84"/>
      <c r="N42" s="84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B43" s="11"/>
      <c r="C43" s="11"/>
      <c r="D43" s="12"/>
      <c r="F43" s="11"/>
      <c r="G43" s="56" t="s">
        <v>26</v>
      </c>
      <c r="H43" s="51" t="s">
        <v>4</v>
      </c>
      <c r="I43" s="50"/>
      <c r="J43" s="51">
        <f>SUM(J41:J42)</f>
        <v>150</v>
      </c>
      <c r="K43" s="60"/>
      <c r="L43" s="84"/>
      <c r="M43" s="84"/>
      <c r="N43" s="84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B44" s="11"/>
      <c r="C44" s="11"/>
      <c r="D44" s="12"/>
      <c r="F44" s="11"/>
      <c r="G44" s="56"/>
      <c r="H44" s="51"/>
      <c r="I44" s="50"/>
      <c r="J44" s="51"/>
      <c r="K44" s="60"/>
      <c r="L44" s="84"/>
      <c r="M44" s="84"/>
      <c r="N44" s="84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B45" s="27" t="s">
        <v>42</v>
      </c>
      <c r="C45" s="11"/>
      <c r="D45" s="12"/>
      <c r="E45" s="11"/>
      <c r="F45" s="11"/>
      <c r="G45" s="13"/>
      <c r="H45" s="14"/>
      <c r="I45" s="11"/>
      <c r="J45" s="15"/>
      <c r="K45" s="16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B46" s="18" t="s">
        <v>7</v>
      </c>
      <c r="E46" s="11"/>
      <c r="F46" s="11"/>
      <c r="G46" s="13"/>
      <c r="H46" s="14"/>
      <c r="I46" s="11"/>
      <c r="J46" s="15"/>
      <c r="K46" s="16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B47" s="18" t="s">
        <v>44</v>
      </c>
      <c r="E47" s="11"/>
      <c r="F47" s="11"/>
      <c r="G47" s="13"/>
      <c r="H47" s="14"/>
      <c r="I47" s="11"/>
      <c r="J47" s="15"/>
      <c r="K47" s="16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8" t="s">
        <v>31</v>
      </c>
      <c r="E48" s="11"/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1:230" s="17" customFormat="1" ht="15.75" customHeight="1">
      <c r="B49" s="18" t="s">
        <v>64</v>
      </c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1:230" s="17" customFormat="1" ht="15.75" customHeight="1">
      <c r="B50" s="87" t="s">
        <v>61</v>
      </c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1:230" s="17" customFormat="1" ht="15.75" customHeight="1">
      <c r="B51" s="87" t="s">
        <v>62</v>
      </c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1:230" s="17" customFormat="1" ht="15.75" customHeight="1">
      <c r="B52" s="87" t="s">
        <v>63</v>
      </c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1:230" s="17" customFormat="1" ht="15.75" customHeight="1">
      <c r="B53" s="11"/>
      <c r="C53" s="11"/>
      <c r="D53" s="18"/>
      <c r="E53" s="11"/>
      <c r="F53" s="11"/>
      <c r="G53" s="13"/>
      <c r="H53" s="19"/>
      <c r="I53" s="11"/>
      <c r="J53" s="15"/>
      <c r="K53" s="16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1:230" s="17" customFormat="1" ht="15.75" customHeight="1">
      <c r="C54" s="11"/>
      <c r="D54" s="76" t="s">
        <v>34</v>
      </c>
      <c r="E54" s="11"/>
      <c r="F54" s="11"/>
      <c r="G54" s="13"/>
      <c r="H54" s="14"/>
      <c r="I54" s="11"/>
      <c r="J54" s="78"/>
      <c r="K54" s="16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1:230" s="17" customFormat="1" ht="15.75" customHeight="1">
      <c r="B55" s="11"/>
      <c r="C55" s="11"/>
      <c r="D55" s="56" t="s">
        <v>35</v>
      </c>
      <c r="E55" s="18" t="s">
        <v>54</v>
      </c>
      <c r="F55" s="11"/>
      <c r="G55" s="13"/>
      <c r="H55" s="14"/>
      <c r="I55" s="11"/>
      <c r="J55" s="15"/>
      <c r="K55" s="16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1:230" ht="15.75" customHeight="1">
      <c r="A56" s="17"/>
      <c r="B56" s="11"/>
      <c r="C56" s="11"/>
      <c r="D56" s="56"/>
      <c r="E56" s="18" t="s">
        <v>55</v>
      </c>
      <c r="F56" s="11"/>
      <c r="G56" s="13"/>
      <c r="H56" s="14"/>
      <c r="I56" s="11"/>
      <c r="J56" s="15"/>
      <c r="K56" s="16"/>
      <c r="L56" s="40"/>
      <c r="M56" s="40"/>
      <c r="N56" s="40"/>
    </row>
    <row r="57" spans="1:230" ht="15.75" customHeight="1">
      <c r="A57" s="17"/>
      <c r="B57" s="17"/>
      <c r="C57" s="17"/>
      <c r="D57" s="26" t="s">
        <v>36</v>
      </c>
      <c r="E57" s="90" t="s">
        <v>53</v>
      </c>
      <c r="F57" s="17"/>
      <c r="G57" s="17"/>
      <c r="H57" s="17"/>
      <c r="I57" s="17"/>
      <c r="J57" s="17"/>
      <c r="K57" s="21"/>
      <c r="L57" s="40"/>
      <c r="M57" s="40"/>
      <c r="N57" s="40"/>
    </row>
    <row r="58" spans="1:230" ht="15.75" customHeight="1">
      <c r="A58" s="17"/>
      <c r="B58" s="17"/>
      <c r="C58" s="17"/>
      <c r="D58" s="26" t="s">
        <v>37</v>
      </c>
      <c r="E58" s="17" t="s">
        <v>5</v>
      </c>
      <c r="F58" s="17"/>
      <c r="G58" s="17"/>
      <c r="H58" s="17"/>
      <c r="I58" s="17"/>
      <c r="J58" s="17"/>
      <c r="K58" s="21"/>
      <c r="L58" s="40"/>
      <c r="M58" s="40"/>
      <c r="N58" s="40"/>
    </row>
    <row r="59" spans="1:230" ht="15.75" customHeight="1">
      <c r="A59" s="17"/>
      <c r="B59" s="17"/>
      <c r="C59" s="17"/>
      <c r="D59" s="26" t="s">
        <v>38</v>
      </c>
      <c r="E59" s="22" t="s">
        <v>21</v>
      </c>
      <c r="F59" s="17"/>
      <c r="G59" s="17"/>
      <c r="H59" s="17"/>
      <c r="I59" s="17"/>
      <c r="J59" s="17"/>
      <c r="K59" s="21"/>
      <c r="L59" s="40"/>
      <c r="M59" s="40"/>
      <c r="N59" s="40"/>
    </row>
    <row r="60" spans="1:230" ht="15.75" customHeight="1">
      <c r="A60" s="17"/>
      <c r="B60" s="17"/>
      <c r="C60" s="17"/>
      <c r="D60" s="26" t="s">
        <v>39</v>
      </c>
      <c r="E60" s="23" t="s">
        <v>48</v>
      </c>
      <c r="F60" s="17"/>
      <c r="G60" s="17"/>
      <c r="H60" s="17"/>
      <c r="I60" s="17"/>
      <c r="J60" s="17"/>
      <c r="K60" s="21"/>
      <c r="L60" s="40"/>
      <c r="M60" s="40"/>
      <c r="N60" s="40"/>
    </row>
    <row r="61" spans="1:230" ht="15.75" customHeight="1">
      <c r="A61" s="17"/>
      <c r="B61" s="17"/>
      <c r="C61" s="17"/>
      <c r="D61" s="26" t="s">
        <v>40</v>
      </c>
      <c r="E61" s="17" t="s">
        <v>49</v>
      </c>
      <c r="F61" s="17"/>
      <c r="G61" s="17"/>
      <c r="H61" s="17"/>
      <c r="I61" s="17"/>
      <c r="J61" s="17"/>
      <c r="K61" s="17"/>
      <c r="L61" s="40"/>
      <c r="M61" s="40"/>
      <c r="N61" s="40"/>
    </row>
    <row r="62" spans="1:230" ht="15.75" customHeight="1">
      <c r="A62" s="17"/>
      <c r="B62" s="11"/>
      <c r="C62" s="11"/>
      <c r="D62" s="12" t="s">
        <v>41</v>
      </c>
      <c r="E62" s="11" t="s">
        <v>22</v>
      </c>
      <c r="F62" s="11"/>
      <c r="G62" s="13"/>
      <c r="H62" s="14"/>
      <c r="I62" s="11"/>
      <c r="J62" s="15"/>
      <c r="K62" s="16"/>
      <c r="L62" s="40"/>
      <c r="M62" s="40"/>
      <c r="N62" s="40"/>
    </row>
    <row r="63" spans="1:230" ht="15.75" customHeight="1">
      <c r="A63" s="17"/>
      <c r="B63" s="11"/>
      <c r="C63" s="11"/>
      <c r="D63" s="12"/>
      <c r="E63" s="11"/>
      <c r="F63" s="11"/>
      <c r="G63" s="13"/>
      <c r="H63" s="14"/>
      <c r="I63" s="11"/>
      <c r="J63" s="15"/>
      <c r="K63" s="16"/>
      <c r="L63" s="40"/>
      <c r="M63" s="40"/>
      <c r="N63" s="40"/>
    </row>
    <row r="64" spans="1:230" ht="15.75" customHeight="1">
      <c r="A64" s="17"/>
      <c r="B64" s="11" t="s">
        <v>43</v>
      </c>
      <c r="C64" s="11"/>
      <c r="D64" s="12"/>
      <c r="E64" s="11"/>
      <c r="F64" s="11"/>
      <c r="G64" s="13"/>
      <c r="H64" s="14"/>
      <c r="I64" s="11"/>
      <c r="J64" s="15"/>
      <c r="K64" s="16"/>
      <c r="L64" s="40"/>
      <c r="M64" s="40"/>
      <c r="N64" s="40"/>
    </row>
    <row r="65" spans="1:14" ht="15.75" customHeight="1">
      <c r="A65" s="17"/>
      <c r="B65" s="11"/>
      <c r="C65" s="11"/>
      <c r="D65" s="12"/>
      <c r="E65" s="11"/>
      <c r="F65" s="11"/>
      <c r="G65" s="13"/>
      <c r="H65" s="14"/>
      <c r="I65" s="11"/>
      <c r="J65" s="15"/>
      <c r="K65" s="16"/>
      <c r="L65" s="40"/>
      <c r="M65" s="40"/>
      <c r="N65" s="40"/>
    </row>
    <row r="66" spans="1:14" ht="15.75" customHeight="1">
      <c r="A66" s="17"/>
      <c r="B66" s="11"/>
      <c r="C66" s="11"/>
      <c r="D66" s="12"/>
      <c r="E66" s="11"/>
      <c r="F66" s="11"/>
      <c r="G66" s="13"/>
      <c r="H66" s="14"/>
      <c r="I66" s="11"/>
      <c r="J66" s="15"/>
      <c r="K66" s="16"/>
      <c r="L66" s="40"/>
      <c r="M66" s="40"/>
      <c r="N66" s="40"/>
    </row>
    <row r="67" spans="1:14" ht="15.75" customHeight="1">
      <c r="A67" s="17"/>
      <c r="B67" s="8"/>
      <c r="C67" s="8"/>
      <c r="D67" s="11"/>
      <c r="E67" s="11"/>
      <c r="F67" s="11"/>
      <c r="G67" s="24"/>
      <c r="H67" s="11"/>
      <c r="I67" s="11"/>
      <c r="J67" s="24"/>
      <c r="K67" s="25"/>
      <c r="L67" s="40"/>
      <c r="M67" s="40"/>
      <c r="N67" s="40"/>
    </row>
    <row r="68" spans="1:14" ht="15.75" customHeight="1">
      <c r="A68" s="17"/>
      <c r="B68" s="11" t="s">
        <v>59</v>
      </c>
      <c r="C68" s="11"/>
      <c r="D68" s="11"/>
      <c r="E68" s="11"/>
      <c r="F68" s="11"/>
      <c r="G68" s="24"/>
      <c r="H68" s="11"/>
      <c r="I68" s="11"/>
      <c r="J68" s="24"/>
      <c r="K68" s="24"/>
      <c r="L68" s="40"/>
      <c r="M68" s="40"/>
      <c r="N68" s="40"/>
    </row>
    <row r="69" spans="1:14" ht="15.75" customHeight="1">
      <c r="A69" s="17"/>
      <c r="B69" s="11" t="s">
        <v>58</v>
      </c>
      <c r="C69" s="8"/>
      <c r="D69" s="11"/>
      <c r="E69" s="11"/>
      <c r="F69" s="11"/>
      <c r="G69" s="24"/>
      <c r="H69" s="11"/>
      <c r="I69" s="11"/>
      <c r="J69" s="24"/>
      <c r="K69" s="24"/>
      <c r="L69" s="40"/>
      <c r="M69" s="40"/>
      <c r="N69" s="40"/>
    </row>
    <row r="70" spans="1:14" ht="15.75" customHeight="1">
      <c r="B70" s="8"/>
      <c r="C70" s="8"/>
      <c r="D70" s="5"/>
      <c r="E70" s="6"/>
      <c r="F70" s="6"/>
      <c r="G70" s="7"/>
      <c r="H70" s="6"/>
      <c r="I70" s="6"/>
      <c r="J70" s="7"/>
      <c r="K70" s="7"/>
    </row>
    <row r="71" spans="1:14" ht="15.75" customHeight="1">
      <c r="B71" s="8"/>
      <c r="C71" s="8"/>
      <c r="D71" s="5"/>
      <c r="E71" s="6"/>
      <c r="F71" s="6"/>
      <c r="G71" s="7"/>
      <c r="H71" s="6"/>
      <c r="I71" s="6"/>
      <c r="J71" s="7"/>
      <c r="K71" s="7"/>
    </row>
    <row r="72" spans="1:14" ht="15.75" customHeight="1">
      <c r="B72" s="2"/>
      <c r="C72" s="2"/>
      <c r="D72" s="2"/>
      <c r="E72" s="2"/>
      <c r="F72" s="2"/>
      <c r="G72" s="7"/>
      <c r="H72" s="2"/>
      <c r="I72" s="2"/>
      <c r="J72" s="2"/>
      <c r="K72" s="2"/>
    </row>
    <row r="73" spans="1:14" ht="15.75" customHeight="1">
      <c r="B73" s="2"/>
      <c r="C73" s="2"/>
      <c r="D73" s="2"/>
      <c r="E73" s="2"/>
      <c r="F73" s="2"/>
      <c r="G73" s="7"/>
      <c r="H73" s="2"/>
      <c r="I73" s="2"/>
      <c r="J73" s="2"/>
      <c r="K73" s="2"/>
    </row>
    <row r="74" spans="1:14" ht="15.75" customHeight="1">
      <c r="B74" s="2"/>
      <c r="C74" s="2"/>
      <c r="D74" s="2"/>
      <c r="E74" s="2"/>
      <c r="F74" s="2"/>
      <c r="G74" s="7"/>
      <c r="H74" s="2"/>
      <c r="I74" s="2"/>
      <c r="J74" s="2"/>
      <c r="K74" s="2"/>
    </row>
    <row r="75" spans="1:14" ht="15.75" customHeight="1"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4" ht="15.75" customHeight="1">
      <c r="B76" s="2"/>
      <c r="C76" s="2"/>
      <c r="D76" s="2"/>
      <c r="E76" s="2"/>
      <c r="F76" s="2"/>
      <c r="G76" s="2"/>
      <c r="H76" s="2"/>
      <c r="I76" s="2"/>
      <c r="J76" s="2"/>
      <c r="K76" s="2"/>
    </row>
  </sheetData>
  <mergeCells count="2">
    <mergeCell ref="A4:K4"/>
    <mergeCell ref="A5:K5"/>
  </mergeCells>
  <phoneticPr fontId="0"/>
  <hyperlinks>
    <hyperlink ref="J15" r:id="rId1"/>
    <hyperlink ref="J16" r:id="rId2"/>
    <hyperlink ref="D14" r:id="rId3" display="mailto:electro.technical@bwgas.com"/>
    <hyperlink ref="D15" r:id="rId4" display="mailto:arnt.nielsen@bwgas.com"/>
  </hyperlinks>
  <printOptions horizontalCentered="1"/>
  <pageMargins left="0.33" right="0.27" top="0.32" bottom="0.33" header="0.24" footer="0.196850393700787"/>
  <pageSetup paperSize="9" scale="79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2011-08-30T10:03:58Z</cp:lastPrinted>
  <dcterms:created xsi:type="dcterms:W3CDTF">2000-06-29T05:08:18Z</dcterms:created>
  <dcterms:modified xsi:type="dcterms:W3CDTF">2012-03-27T09:53:57Z</dcterms:modified>
</cp:coreProperties>
</file>