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M22" i="1" l="1"/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<sst xmlns="http://schemas.openxmlformats.org/spreadsheetml/2006/main" count="88" uniqueCount="75">
  <si>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</si>
  <si>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</si>
  <si>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</si>
  <si>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</si>
  <si>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</si>
  <si>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</si>
  <si>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</si>
  <si>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</si>
  <si>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</si>
  <si>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</si>
  <si>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</si>
  <si>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</si>
  <si>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</si>
  <si>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</si>
  <si>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</si>
  <si>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</si>
  <si>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</si>
  <si>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</si>
  <si>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</si>
  <si>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</si>
  <si>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</si>
  <si>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</si>
  <si>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</si>
  <si>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</si>
  <si>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</si>
  <si>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</si>
  <si>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</si>
  <si>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</si>
  <si>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</si>
  <si>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</si>
  <si>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</si>
  <si>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</si>
  <si>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</si>
  <si>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</si>
  <si>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</si>
  <si>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</si>
  <si>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</si>
  <si>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</si>
  <si>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</si>
  <si>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</si>
  <si>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</si>
  <si>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</si>
  <si>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</si>
  <si>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</si>
  <si>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</si>
  <si>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</si>
  <si>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</si>
  <si>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</si>
  <si>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</si>
  <si>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</si>
  <si>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</si>
  <si>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</si>
  <si>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</si>
  <si>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</si>
  <si>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</si>
  <si>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</si>
  <si>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</si>
  <si>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</si>
  <si>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</si>
  <si>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</si>
  <si>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</si>
  <si>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</si>
  <si>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</si>
  <si>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</si>
  <si>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"UNICOM"</t>
  </si>
  <si>
    <t>Science and Technology Group</t>
  </si>
  <si>
    <t>12a, 50 let Oktyabrya st., Kemerovo, 650000, Russia</t>
  </si>
  <si>
    <t>Tel./fax: (+7)-3842-585787; -583937; -581215</t>
  </si>
  <si>
    <t>e-mail: unikom@kemsu.ru</t>
  </si>
  <si>
    <t>Andrey</t>
  </si>
  <si>
    <t>SL1-A </t>
  </si>
  <si>
    <t>Limit switch</t>
  </si>
  <si>
    <t>FCA Melsele Belgium</t>
  </si>
  <si>
    <t>Q2012RH110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</si>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</sst>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K23" sqref="K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64</v>
      </c>
      <c r="E7" s="17"/>
      <c r="F7" s="85"/>
      <c r="G7" s="21"/>
      <c r="H7" s="33" t="s">
        <v>1</v>
      </c>
      <c r="I7" s="17"/>
      <c r="J7" s="77">
        <v>40989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65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66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69</v>
      </c>
      <c r="E11" s="17"/>
      <c r="F11" s="84"/>
      <c r="G11" s="17"/>
      <c r="H11" s="20" t="s">
        <v>17</v>
      </c>
      <c r="I11" s="20"/>
      <c r="J11" s="34" t="s">
        <v>73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67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68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3"/>
      <c r="E21" s="113"/>
      <c r="G21" s="104"/>
      <c r="H21" s="105"/>
      <c r="I21" s="50"/>
      <c r="J21" s="50"/>
      <c r="K21" s="79"/>
      <c r="L21" s="110"/>
      <c r="M21" s="98"/>
      <c r="N21" s="96"/>
      <c r="O21" s="97"/>
      <c r="P21" s="95"/>
    </row>
    <row r="22" spans="1:16" s="17" customFormat="1" ht="15.75" customHeight="1">
      <c r="B22" s="99">
        <v>1</v>
      </c>
      <c r="C22" s="100"/>
      <c r="D22" s="113" t="s">
        <v>70</v>
      </c>
      <c r="E22" s="113" t="s">
        <v>71</v>
      </c>
      <c r="G22" s="108">
        <v>4</v>
      </c>
      <c r="H22" s="105">
        <v>29</v>
      </c>
      <c r="I22" s="50"/>
      <c r="J22" s="50">
        <f>G22*H22</f>
        <v>116</v>
      </c>
      <c r="K22" s="79" t="s">
        <v>74</v>
      </c>
      <c r="L22" s="106">
        <v>26.29</v>
      </c>
      <c r="M22" s="17">
        <f>1.1*L22</f>
        <v>28.919</v>
      </c>
      <c r="N22" s="111">
        <f>L22*M22/100</f>
        <v>7.6028050999999994</v>
      </c>
      <c r="O22" s="112">
        <v>0.5</v>
      </c>
      <c r="P22" s="17">
        <f>N22/(1-O22)</f>
        <v>15.205610199999999</v>
      </c>
    </row>
    <row r="23" spans="1:16" s="95" customFormat="1" ht="15.75" customHeight="1">
      <c r="B23" s="101"/>
      <c r="C23" s="99"/>
      <c r="D23" s="113"/>
      <c r="E23" s="113"/>
      <c r="G23" s="109"/>
      <c r="H23" s="105"/>
      <c r="I23" s="94"/>
      <c r="J23" s="50"/>
      <c r="K23" s="79"/>
      <c r="L23" s="107"/>
      <c r="M23" s="98"/>
      <c r="N23" s="96"/>
      <c r="O23" s="97"/>
    </row>
    <row r="24" spans="1:16" s="95" customFormat="1" ht="15.75" customHeight="1">
      <c r="B24" s="99"/>
      <c r="C24" s="99"/>
      <c r="D24" s="113"/>
      <c r="E24" s="113"/>
      <c r="G24" s="109"/>
      <c r="H24" s="105"/>
      <c r="I24" s="94"/>
      <c r="J24" s="50"/>
      <c r="K24" s="79"/>
      <c r="L24" s="107"/>
      <c r="M24" s="17"/>
      <c r="N24" s="111"/>
      <c r="O24" s="112"/>
      <c r="P24" s="17"/>
    </row>
    <row r="25" spans="1:16" s="95" customFormat="1" ht="15.75" customHeight="1">
      <c r="B25" s="99"/>
      <c r="C25" s="99"/>
      <c r="G25" s="109"/>
      <c r="H25" s="105"/>
      <c r="I25" s="94"/>
      <c r="J25" s="50"/>
      <c r="K25" s="79"/>
      <c r="L25" s="107"/>
      <c r="M25" s="98"/>
      <c r="N25" s="96"/>
      <c r="O25" s="97"/>
    </row>
    <row r="26" spans="1:16" s="95" customFormat="1" ht="15.75" customHeight="1">
      <c r="B26" s="99"/>
      <c r="C26" s="99"/>
      <c r="G26" s="109"/>
      <c r="H26" s="105"/>
      <c r="I26" s="94"/>
      <c r="J26" s="50"/>
      <c r="K26" s="79"/>
      <c r="L26" s="107"/>
      <c r="M26" s="17"/>
      <c r="N26" s="111"/>
      <c r="O26" s="112"/>
      <c r="P26" s="17"/>
    </row>
    <row r="27" spans="1:16" s="95" customFormat="1" ht="15.75" customHeight="1">
      <c r="B27" s="99"/>
      <c r="C27" s="99"/>
      <c r="D27" s="103"/>
      <c r="E27" s="102"/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3"/>
      <c r="E28" s="102"/>
      <c r="H28" s="105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72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2012-03-21T12:43:13Z</cp:lastPrinted>
  <dcterms:created xsi:type="dcterms:W3CDTF">2000-06-29T05:08:18Z</dcterms:created>
  <dcterms:modified xsi:type="dcterms:W3CDTF">2012-03-21T12:52:59Z</dcterms:modified>
</cp:coreProperties>
</file>