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<sst xmlns="http://schemas.openxmlformats.org/spreadsheetml/2006/main" count="100" uniqueCount="87">
  <si>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</si>
  <si>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</si>
  <si>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</si>
  <si>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</si>
  <si>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</si>
  <si>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</si>
  <si>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</si>
  <si>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</si>
  <si>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</si>
  <si>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</si>
  <si>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</si>
  <si>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</si>
  <si>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</si>
  <si>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</si>
  <si>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</si>
  <si>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</si>
  <si>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</si>
  <si>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</si>
  <si>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</si>
  <si>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</si>
  <si>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</si>
  <si>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</si>
  <si>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</si>
  <si>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</si>
  <si>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</si>
  <si>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</si>
  <si>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</si>
  <si>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</si>
  <si>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</si>
  <si>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</si>
  <si>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</si>
  <si>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</si>
  <si>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</si>
  <si>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</si>
  <si>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</si>
  <si>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</si>
  <si>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</si>
  <si>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</si>
  <si>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</si>
  <si>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</si>
  <si>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</si>
  <si>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</si>
  <si>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</si>
  <si>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</si>
  <si>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</si>
  <si>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</si>
  <si>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</si>
  <si>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</si>
  <si>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</si>
  <si>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</si>
  <si>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</si>
  <si>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</si>
  <si>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</si>
  <si>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</si>
  <si>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</si>
  <si>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</si>
  <si>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</si>
  <si>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</si>
  <si>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</si>
  <si>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</si>
  <si>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</si>
  <si>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</si>
  <si>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</si>
  <si>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</si>
  <si>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</si>
  <si>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</si>
  <si>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</si>
  <si>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</si>
  <si>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</si>
  <si>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Dmitrijs Belihs</t>
  </si>
  <si>
    <t xml:space="preserve">I&amp;C maintenance engineer </t>
  </si>
  <si>
    <t>new unit</t>
  </si>
  <si>
    <t>Software and Adapter (with USB adapter)</t>
  </si>
  <si>
    <t>5</t>
  </si>
  <si>
    <t>CFS100-U2-X</t>
  </si>
  <si>
    <t>30 days from invoice date</t>
  </si>
  <si>
    <t>Smart Field Communicator</t>
  </si>
  <si>
    <t>Q2012RH087</t>
  </si>
  <si>
    <t>Sofie BRUYNDONX</t>
  </si>
  <si>
    <t>LNG Purchase Dept.</t>
  </si>
  <si>
    <t>EXMAR Shipmanagement N.V.</t>
  </si>
  <si>
    <t>E-mail: purchase@shipmanagement.exmar.be</t>
  </si>
  <si>
    <t>E-mail: sofie.bruyndonx@exmar.be</t>
  </si>
  <si>
    <t>Tel office 0032(0)3/247 50 11</t>
  </si>
  <si>
    <t>Tel direct 0032(0)3/247 50 59</t>
  </si>
  <si>
    <t>Fax 0032(0)3/247 50 92</t>
  </si>
  <si>
    <t>www.exmar.be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</si>
</sst>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urchase@shipmanagement.exmar.b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xmar.be/" TargetMode="External"/><Relationship Id="rId4" Type="http://schemas.openxmlformats.org/officeDocument/2006/relationships/hyperlink" Target="mailto:sofie.bruyndonx@exmar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F26" sqref="F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2" t="s">
        <v>69</v>
      </c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2" t="s">
        <v>70</v>
      </c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2" t="s">
        <v>71</v>
      </c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3" t="s">
        <v>78</v>
      </c>
      <c r="E7" s="17"/>
      <c r="F7" s="85"/>
      <c r="G7" s="21"/>
      <c r="H7" s="33" t="s">
        <v>1</v>
      </c>
      <c r="I7" s="17"/>
      <c r="J7" s="77">
        <v>40974</v>
      </c>
      <c r="K7" s="21"/>
      <c r="M7"/>
      <c r="N7"/>
      <c r="O7"/>
      <c r="P7"/>
    </row>
    <row r="8" spans="1:230" ht="15.75" customHeight="1">
      <c r="A8" s="17"/>
      <c r="B8" s="21"/>
      <c r="C8" s="21"/>
      <c r="D8" s="113" t="s">
        <v>79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3" t="s">
        <v>80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3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3" t="s">
        <v>81</v>
      </c>
      <c r="E11" s="17"/>
      <c r="F11" s="84"/>
      <c r="G11" s="17"/>
      <c r="H11" s="20" t="s">
        <v>17</v>
      </c>
      <c r="I11" s="20"/>
      <c r="J11" s="34" t="s">
        <v>77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3" t="s">
        <v>82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 t="s">
        <v>83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3" t="s">
        <v>84</v>
      </c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3" t="s">
        <v>85</v>
      </c>
      <c r="E15" s="17"/>
      <c r="F15" s="84"/>
      <c r="G15" s="17"/>
      <c r="H15" s="20" t="s">
        <v>45</v>
      </c>
      <c r="J15" s="88" t="s">
        <v>59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113" t="s">
        <v>86</v>
      </c>
      <c r="E16" s="17"/>
      <c r="F16" s="84"/>
      <c r="G16" s="17"/>
      <c r="H16" s="20" t="s">
        <v>47</v>
      </c>
      <c r="I16" s="21"/>
      <c r="J16" s="89" t="s">
        <v>56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09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74</v>
      </c>
      <c r="E22" s="100" t="s">
        <v>76</v>
      </c>
      <c r="G22" s="107">
        <v>1</v>
      </c>
      <c r="H22" s="105">
        <v>1138</v>
      </c>
      <c r="I22" s="50"/>
      <c r="J22" s="50">
        <f>G22*H22</f>
        <v>1138</v>
      </c>
      <c r="K22" s="79" t="s">
        <v>73</v>
      </c>
      <c r="L22" s="114">
        <f>98+50</f>
        <v>148</v>
      </c>
      <c r="M22" s="116">
        <v>0.42299999999999999</v>
      </c>
      <c r="N22" s="114">
        <f>L22*1000*M22/100</f>
        <v>626.04</v>
      </c>
      <c r="O22" s="115">
        <v>0.45</v>
      </c>
      <c r="P22" s="114">
        <f>N22/(1-O22)</f>
        <v>1138.2545454545452</v>
      </c>
    </row>
    <row r="23" spans="1:16" s="94" customFormat="1" ht="15.75" customHeight="1">
      <c r="B23" s="101"/>
      <c r="C23" s="98"/>
      <c r="D23" s="103"/>
      <c r="E23" s="102" t="s">
        <v>72</v>
      </c>
      <c r="G23" s="108"/>
      <c r="H23" s="105"/>
      <c r="I23" s="93"/>
      <c r="J23" s="50"/>
      <c r="K23" s="79"/>
      <c r="L23" s="106"/>
      <c r="M23" s="97"/>
      <c r="N23" s="95"/>
      <c r="O23" s="96"/>
    </row>
    <row r="24" spans="1:16" s="94" customFormat="1" ht="15.75" customHeight="1">
      <c r="B24" s="98"/>
      <c r="C24" s="98"/>
      <c r="D24" s="103"/>
      <c r="E24" s="102"/>
      <c r="G24" s="108"/>
      <c r="H24" s="105"/>
      <c r="I24" s="93"/>
      <c r="J24" s="50"/>
      <c r="K24" s="79"/>
      <c r="L24" s="106"/>
      <c r="M24" s="17"/>
      <c r="N24" s="110"/>
      <c r="O24" s="111"/>
      <c r="P24" s="17"/>
    </row>
    <row r="25" spans="1:16" s="94" customFormat="1" ht="15.75" customHeight="1">
      <c r="B25" s="98"/>
      <c r="C25" s="98"/>
      <c r="D25" s="103"/>
      <c r="E25" s="102"/>
      <c r="G25" s="108"/>
      <c r="H25" s="105"/>
      <c r="I25" s="93"/>
      <c r="J25" s="50"/>
      <c r="K25" s="79"/>
      <c r="L25" s="106"/>
      <c r="M25" s="97"/>
      <c r="N25" s="95"/>
      <c r="O25" s="96"/>
    </row>
    <row r="26" spans="1:16" s="94" customFormat="1" ht="15.75" customHeight="1">
      <c r="B26" s="98"/>
      <c r="C26" s="98"/>
      <c r="D26" s="103"/>
      <c r="E26" s="102"/>
      <c r="G26" s="108"/>
      <c r="H26" s="105"/>
      <c r="I26" s="93"/>
      <c r="J26" s="50"/>
      <c r="K26" s="79"/>
      <c r="L26" s="106"/>
      <c r="M26" s="17"/>
      <c r="N26" s="110"/>
      <c r="O26" s="111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1138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1138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1138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75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purchase@shipmanagement.exmar.be"/>
    <hyperlink ref="D12" r:id="rId4" display="mailto:sofie.bruyndonx@exmar.be"/>
    <hyperlink ref="D16" r:id="rId5" display="http://www.exmar.be/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2012-03-06T13:38:16Z</cp:lastPrinted>
  <dcterms:created xsi:type="dcterms:W3CDTF">2000-06-29T05:08:18Z</dcterms:created>
  <dcterms:modified xsi:type="dcterms:W3CDTF">2012-03-06T15:35:47Z</dcterms:modified>
</cp:coreProperties>
</file>