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J21" i="1" l="1"/>
  <c r="O21" i="1"/>
  <c r="M21" i="1"/>
  <c r="J30" i="1" l="1"/>
  <c r="J34" i="1" s="1"/>
  <c r="J36" i="1" s="1"/>
</calcChain>
</file>

<file path=xl/sharedStrings.xml><?xml version="1.0" encoding="utf-8"?>
<sst xmlns="http://schemas.openxmlformats.org/spreadsheetml/2006/main" count="95" uniqueCount="82">
  <si>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</si>
  <si>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</si>
  <si>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</si>
  <si>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</si>
  <si>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</si>
  <si>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</si>
  <si>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</si>
  <si>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</si>
  <si>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</si>
  <si>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</si>
  <si>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</si>
  <si>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</si>
  <si>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</si>
  <si>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</si>
  <si>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</si>
  <si>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</si>
  <si>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</si>
  <si>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</si>
  <si>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</si>
  <si>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</si>
  <si>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</si>
  <si>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</si>
  <si>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</si>
  <si>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</si>
  <si>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</si>
  <si>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</si>
  <si>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</si>
  <si>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</si>
  <si>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</si>
  <si>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</si>
  <si>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</si>
  <si>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</si>
  <si>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</si>
  <si>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</si>
  <si>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</si>
  <si>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</si>
  <si>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</si>
  <si>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</si>
  <si>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</si>
  <si>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</si>
  <si>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</si>
  <si>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</si>
  <si>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</si>
  <si>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</si>
  <si>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</si>
  <si>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</si>
  <si>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</si>
  <si>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</si>
  <si>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</si>
  <si>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</si>
  <si>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</si>
  <si>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</si>
  <si>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</si>
  <si>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</si>
  <si>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</si>
  <si>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</si>
  <si>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</si>
  <si>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</si>
  <si>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</si>
  <si>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</si>
  <si>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</si>
  <si>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</si>
  <si>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V.Ships (Germany) GmbH</t>
  </si>
  <si>
    <t>Gustav-Stresemann-Haus</t>
  </si>
  <si>
    <t>Stresemannstr. 342</t>
  </si>
  <si>
    <t>4th Floor</t>
  </si>
  <si>
    <t>HAMBURG</t>
  </si>
  <si>
    <t>D-22761</t>
  </si>
  <si>
    <t>Germany</t>
  </si>
  <si>
    <t>Mrs Iryna Raeder</t>
  </si>
  <si>
    <t>Q2012RH083</t>
  </si>
  <si>
    <t>1390-01894</t>
  </si>
  <si>
    <t>C36TR1UA4100</t>
  </si>
  <si>
    <t>96*96 Digital Controller</t>
  </si>
  <si>
    <t>Motor Drive control with relays</t>
  </si>
  <si>
    <t>Universal power supply 100-240Vac</t>
  </si>
  <si>
    <t>Universal input</t>
  </si>
  <si>
    <t>2 current transformers</t>
  </si>
  <si>
    <t>4 digital inputs</t>
  </si>
  <si>
    <t>Replacement of C312GA000200 :</t>
  </si>
  <si>
    <t>5</t>
  </si>
  <si>
    <t>2 independant Event relays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</si>
</sst>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0" fontId="9" fillId="0" borderId="0" xfId="1" applyFont="1" applyAlignment="1" applyProtection="1"/>
    <xf numFmtId="165" fontId="6" fillId="0" borderId="0" xfId="0" applyNumberFormat="1" applyFont="1" applyBorder="1" applyAlignment="1" applyProtection="1">
      <alignment horizontal="right" vertical="center"/>
      <protection locked="0"/>
    </xf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6"/>
  <sheetViews>
    <sheetView tabSelected="1" zoomScaleNormal="100" workbookViewId="0">
      <selection activeCell="D15" sqref="D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4" t="s">
        <v>24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5" t="s">
        <v>25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83" t="s">
        <v>62</v>
      </c>
      <c r="E7" s="8"/>
      <c r="F7" s="21"/>
      <c r="G7" s="21"/>
      <c r="H7" s="33" t="s">
        <v>1</v>
      </c>
      <c r="I7" s="17"/>
      <c r="J7" s="75">
        <v>40974</v>
      </c>
      <c r="K7" s="21"/>
    </row>
    <row r="8" spans="1:230" ht="15.75" customHeight="1">
      <c r="A8" s="17"/>
      <c r="B8" s="21"/>
      <c r="C8" s="21"/>
      <c r="D8" s="83" t="s">
        <v>63</v>
      </c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3" t="s">
        <v>64</v>
      </c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83" t="s">
        <v>65</v>
      </c>
      <c r="E10" s="8"/>
      <c r="F10" s="21"/>
      <c r="G10" s="21"/>
      <c r="H10" s="20" t="s">
        <v>16</v>
      </c>
      <c r="J10" s="17" t="s">
        <v>71</v>
      </c>
      <c r="K10" s="35"/>
    </row>
    <row r="11" spans="1:230" ht="15.75" customHeight="1">
      <c r="A11" s="17"/>
      <c r="B11" s="77" t="s">
        <v>27</v>
      </c>
      <c r="C11" s="21"/>
      <c r="D11" s="83" t="s">
        <v>66</v>
      </c>
      <c r="E11" s="8"/>
      <c r="F11" s="21"/>
      <c r="G11" s="17"/>
      <c r="H11" s="20" t="s">
        <v>17</v>
      </c>
      <c r="I11" s="20"/>
      <c r="J11" s="34" t="s">
        <v>70</v>
      </c>
      <c r="K11" s="21"/>
    </row>
    <row r="12" spans="1:230" ht="15.75" customHeight="1">
      <c r="A12" s="17"/>
      <c r="B12" s="77" t="s">
        <v>30</v>
      </c>
      <c r="C12" s="21"/>
      <c r="D12" s="83" t="s">
        <v>67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83" t="s">
        <v>68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83"/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88" t="s">
        <v>69</v>
      </c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102"/>
      <c r="C20" s="102"/>
      <c r="D20" s="102" t="s">
        <v>79</v>
      </c>
      <c r="E20" s="102"/>
      <c r="F20" s="39"/>
      <c r="G20" s="39"/>
      <c r="H20" s="49"/>
      <c r="I20" s="50"/>
      <c r="J20" s="50"/>
      <c r="K20" s="12"/>
    </row>
    <row r="21" spans="1:15" s="40" customFormat="1" ht="15.75" customHeight="1">
      <c r="B21" s="102">
        <v>1</v>
      </c>
      <c r="C21" s="102"/>
      <c r="D21" s="102" t="s">
        <v>72</v>
      </c>
      <c r="E21" s="102" t="s">
        <v>73</v>
      </c>
      <c r="F21" s="89"/>
      <c r="G21" s="103">
        <v>1</v>
      </c>
      <c r="H21" s="103">
        <v>344</v>
      </c>
      <c r="I21" s="102"/>
      <c r="J21" s="102">
        <f>G21*H21</f>
        <v>344</v>
      </c>
      <c r="K21" s="103" t="s">
        <v>80</v>
      </c>
      <c r="L21" s="40">
        <v>140.88</v>
      </c>
      <c r="M21" s="40">
        <f>L21*1.1</f>
        <v>154.96800000000002</v>
      </c>
      <c r="N21" s="87">
        <v>0.55000000000000004</v>
      </c>
      <c r="O21" s="40">
        <f>M21/(1-N21)</f>
        <v>344.37333333333339</v>
      </c>
    </row>
    <row r="22" spans="1:15" s="40" customFormat="1" ht="15.75" customHeight="1">
      <c r="B22" s="102"/>
      <c r="C22" s="102"/>
      <c r="D22" s="102"/>
      <c r="E22" s="102" t="s">
        <v>74</v>
      </c>
      <c r="G22" s="93"/>
      <c r="H22" s="90"/>
      <c r="I22" s="91"/>
      <c r="K22" s="92"/>
      <c r="N22" s="87"/>
    </row>
    <row r="23" spans="1:15" s="40" customFormat="1" ht="15.75" customHeight="1">
      <c r="B23" s="102"/>
      <c r="C23" s="102"/>
      <c r="D23" s="102"/>
      <c r="E23" s="102" t="s">
        <v>75</v>
      </c>
      <c r="G23" s="93"/>
      <c r="H23" s="90"/>
      <c r="I23" s="91"/>
      <c r="J23" s="91"/>
      <c r="K23" s="92"/>
    </row>
    <row r="24" spans="1:15" s="40" customFormat="1" ht="15.75" customHeight="1">
      <c r="B24" s="102"/>
      <c r="C24" s="102"/>
      <c r="D24" s="102"/>
      <c r="E24" s="102" t="s">
        <v>76</v>
      </c>
      <c r="H24" s="90"/>
      <c r="I24" s="91"/>
      <c r="K24" s="92"/>
    </row>
    <row r="25" spans="1:15" s="40" customFormat="1" ht="15.75" customHeight="1">
      <c r="B25" s="102"/>
      <c r="C25" s="102"/>
      <c r="D25" s="102"/>
      <c r="E25" s="102" t="s">
        <v>81</v>
      </c>
      <c r="H25" s="90"/>
      <c r="I25" s="91"/>
      <c r="K25" s="92"/>
    </row>
    <row r="26" spans="1:15" s="40" customFormat="1" ht="15.75" customHeight="1">
      <c r="B26" s="102"/>
      <c r="C26" s="102"/>
      <c r="D26" s="102"/>
      <c r="E26" s="102" t="s">
        <v>77</v>
      </c>
      <c r="H26" s="90"/>
      <c r="I26" s="91"/>
      <c r="K26" s="92"/>
    </row>
    <row r="27" spans="1:15" s="40" customFormat="1" ht="15.75" customHeight="1">
      <c r="B27" s="102"/>
      <c r="C27" s="102"/>
      <c r="D27" s="102"/>
      <c r="E27" s="102" t="s">
        <v>78</v>
      </c>
      <c r="H27" s="90"/>
      <c r="I27" s="91"/>
      <c r="K27" s="92"/>
    </row>
    <row r="28" spans="1:15" s="40" customFormat="1" ht="15.75" customHeight="1">
      <c r="B28" s="102"/>
      <c r="C28" s="102"/>
      <c r="D28" s="102"/>
      <c r="E28" s="102"/>
      <c r="H28" s="90"/>
      <c r="I28" s="91"/>
      <c r="K28" s="92"/>
    </row>
    <row r="29" spans="1:15" s="40" customFormat="1" ht="15.75" customHeight="1" thickBot="1">
      <c r="B29" s="94"/>
      <c r="C29" s="95"/>
      <c r="D29" s="96"/>
      <c r="E29" s="97"/>
      <c r="F29" s="98"/>
      <c r="G29" s="98"/>
      <c r="H29" s="99"/>
      <c r="I29" s="100"/>
      <c r="J29" s="100"/>
      <c r="K29" s="101"/>
    </row>
    <row r="30" spans="1:15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344</v>
      </c>
      <c r="K30" s="60"/>
    </row>
    <row r="31" spans="1:15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0</v>
      </c>
      <c r="K31" s="58"/>
    </row>
    <row r="32" spans="1:15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68"/>
      <c r="F33" s="69"/>
      <c r="G33" s="70" t="s">
        <v>20</v>
      </c>
      <c r="H33" s="71" t="s">
        <v>4</v>
      </c>
      <c r="I33" s="72"/>
      <c r="J33" s="72"/>
      <c r="K33" s="73"/>
    </row>
    <row r="34" spans="1:230" ht="15.75" customHeight="1">
      <c r="A34" s="17"/>
      <c r="B34" s="11"/>
      <c r="C34" s="11"/>
      <c r="D34" s="12"/>
      <c r="E34" s="21"/>
      <c r="F34" s="11"/>
      <c r="G34" s="31" t="s">
        <v>35</v>
      </c>
      <c r="H34" s="51" t="s">
        <v>4</v>
      </c>
      <c r="I34" s="50"/>
      <c r="J34" s="50">
        <f>SUM(J30:J33)</f>
        <v>344</v>
      </c>
      <c r="K34" s="60"/>
    </row>
    <row r="35" spans="1:230" ht="15.75" customHeight="1" thickBot="1">
      <c r="A35" s="17"/>
      <c r="B35" s="62"/>
      <c r="C35" s="62"/>
      <c r="D35" s="61"/>
      <c r="E35" s="63"/>
      <c r="F35" s="62"/>
      <c r="G35" s="66" t="s">
        <v>34</v>
      </c>
      <c r="H35" s="64" t="s">
        <v>4</v>
      </c>
      <c r="I35" s="65"/>
      <c r="J35" s="65"/>
      <c r="K35" s="67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344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44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46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33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C45" s="11"/>
      <c r="D45" s="74" t="s">
        <v>36</v>
      </c>
      <c r="E45" s="11"/>
      <c r="F45" s="11"/>
      <c r="G45" s="13"/>
      <c r="H45" s="14"/>
      <c r="I45" s="11"/>
      <c r="J45" s="76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56" t="s">
        <v>37</v>
      </c>
      <c r="E46" s="18" t="s">
        <v>61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38</v>
      </c>
      <c r="E47" s="86" t="s">
        <v>55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39</v>
      </c>
      <c r="E48" s="17" t="s">
        <v>5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40</v>
      </c>
      <c r="E49" s="22" t="s">
        <v>21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41</v>
      </c>
      <c r="E50" s="23" t="s">
        <v>50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42</v>
      </c>
      <c r="E51" s="17" t="s">
        <v>51</v>
      </c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 t="s">
        <v>43</v>
      </c>
      <c r="E52" s="11" t="s">
        <v>22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8"/>
      <c r="C57" s="8"/>
      <c r="D57" s="11"/>
      <c r="E57" s="11"/>
      <c r="F57" s="11"/>
      <c r="G57" s="24"/>
      <c r="H57" s="11"/>
      <c r="I57" s="11"/>
      <c r="J57" s="24"/>
      <c r="K57" s="25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59</v>
      </c>
      <c r="C58" s="11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58</v>
      </c>
      <c r="C59" s="8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2012-03-06T07:52:35Z</cp:lastPrinted>
  <dcterms:created xsi:type="dcterms:W3CDTF">2000-06-29T05:08:18Z</dcterms:created>
  <dcterms:modified xsi:type="dcterms:W3CDTF">2012-03-06T13:44:48Z</dcterms:modified>
</cp:coreProperties>
</file>