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31" i="1" s="1"/>
  <c r="J35" i="1" s="1"/>
  <c r="J37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<sst xmlns="http://schemas.openxmlformats.org/spreadsheetml/2006/main" count="95" uniqueCount="82">
  <si>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</si>
  <si>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</si>
  <si>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</si>
  <si>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</si>
  <si>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</si>
  <si>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</si>
  <si>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</si>
  <si>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</si>
  <si>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</si>
  <si>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</si>
  <si>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</si>
  <si>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</si>
  <si>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</si>
  <si>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</si>
  <si>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</si>
  <si>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</si>
  <si>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</si>
  <si>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</si>
  <si>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</si>
  <si>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</si>
  <si>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</si>
  <si>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</si>
  <si>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</si>
  <si>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</si>
  <si>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</si>
  <si>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</si>
  <si>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</si>
  <si>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</si>
  <si>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</si>
  <si>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</si>
  <si>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</si>
  <si>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</si>
  <si>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</si>
  <si>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</si>
  <si>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</si>
  <si>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</si>
  <si>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</si>
  <si>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</si>
  <si>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</si>
  <si>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</si>
  <si>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</si>
  <si>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</si>
  <si>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</si>
  <si>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</si>
  <si>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</si>
  <si>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</si>
  <si>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</si>
  <si>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</si>
  <si>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</si>
  <si>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</si>
  <si>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</si>
  <si>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</si>
  <si>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</si>
  <si>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</si>
  <si>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</si>
  <si>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</si>
  <si>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</si>
  <si>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</si>
  <si>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</si>
  <si>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</si>
  <si>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</si>
  <si>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</si>
  <si>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</si>
  <si>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</si>
  <si>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</si>
  <si>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</si>
  <si>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</si>
  <si>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</si>
  <si>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</si>
  <si>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</si>
  <si>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AVP302-EBD2B-1DYN-X</t>
  </si>
  <si>
    <t>Vincent STOFLETH</t>
  </si>
  <si>
    <t>Tel. 04 73 24 05 05</t>
  </si>
  <si>
    <t>Fax. 04 73 24 00 11</t>
  </si>
  <si>
    <t>SMECRA SARL</t>
  </si>
  <si>
    <t>23 rue Pierre et Marie Curie</t>
  </si>
  <si>
    <t>ZA Les Pradeaux</t>
  </si>
  <si>
    <t>63360 GERZAT</t>
  </si>
  <si>
    <t>AVP positioner</t>
  </si>
  <si>
    <t>6</t>
  </si>
  <si>
    <t>Q2012RH073</t>
  </si>
  <si>
    <t>Replacement of VPI05 positioner: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</si>
</sst>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topLeftCell="C7" zoomScaleNormal="100" workbookViewId="0">
      <selection activeCell="D21" sqref="D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74</v>
      </c>
      <c r="E7" s="17"/>
      <c r="F7" s="85"/>
      <c r="G7" s="21"/>
      <c r="H7" s="33" t="s">
        <v>1</v>
      </c>
      <c r="I7" s="17"/>
      <c r="J7" s="77">
        <v>40910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81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16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70</v>
      </c>
      <c r="E23" s="102" t="s">
        <v>78</v>
      </c>
      <c r="G23" s="110">
        <v>2</v>
      </c>
      <c r="H23" s="107">
        <v>895</v>
      </c>
      <c r="I23" s="50"/>
      <c r="J23" s="50">
        <f>G23*H23</f>
        <v>1790</v>
      </c>
      <c r="K23" s="79" t="s">
        <v>79</v>
      </c>
      <c r="L23" s="108">
        <v>198000</v>
      </c>
      <c r="M23" s="17">
        <v>0.25</v>
      </c>
      <c r="N23" s="113">
        <f>L23*M23/100</f>
        <v>495</v>
      </c>
      <c r="O23" s="114">
        <v>0.45</v>
      </c>
      <c r="P23" s="17">
        <f>N23/(1-O23)</f>
        <v>899.99999999999989</v>
      </c>
    </row>
    <row r="24" spans="1:16" s="95" customFormat="1" ht="15.75" customHeight="1">
      <c r="B24" s="103"/>
      <c r="C24" s="100"/>
      <c r="D24" s="105"/>
      <c r="E24" s="104"/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05"/>
      <c r="E27" s="104"/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/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1790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1790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1790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2012-02-28T16:34:46Z</dcterms:modified>
</cp:coreProperties>
</file>