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3" i="1" l="1"/>
  <c r="J21" i="1"/>
  <c r="M23" i="1"/>
  <c r="O23" i="1" s="1"/>
  <c r="O21" i="1"/>
  <c r="M21" i="1"/>
  <c r="J30" i="1" l="1"/>
  <c r="J34" i="1" s="1"/>
  <c r="J36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<sst xmlns="http://schemas.openxmlformats.org/spreadsheetml/2006/main" count="84" uniqueCount="70">
  <si>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</si>
  <si>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</si>
  <si>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</si>
  <si>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</si>
  <si>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</si>
  <si>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</si>
  <si>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</si>
  <si>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</si>
  <si>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</si>
  <si>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</si>
  <si>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</si>
  <si>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</si>
  <si>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</si>
  <si>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</si>
  <si>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</si>
  <si>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</si>
  <si>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</si>
  <si>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</si>
  <si>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</si>
  <si>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</si>
  <si>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</si>
  <si>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</si>
  <si>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</si>
  <si>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</si>
  <si>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</si>
  <si>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</si>
  <si>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</si>
  <si>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</si>
  <si>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</si>
  <si>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</si>
  <si>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</si>
  <si>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</si>
  <si>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</si>
  <si>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</si>
  <si>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</si>
  <si>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</si>
  <si>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</si>
  <si>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</si>
  <si>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</si>
  <si>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</si>
  <si>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</si>
  <si>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</si>
  <si>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</si>
  <si>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</si>
  <si>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</si>
  <si>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</si>
  <si>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</si>
  <si>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</si>
  <si>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</si>
  <si>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</si>
  <si>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</si>
  <si>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</si>
  <si>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</si>
  <si>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</si>
  <si>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</si>
  <si>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</si>
  <si>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</si>
  <si>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</si>
  <si>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</si>
  <si>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</si>
  <si>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</si>
  <si>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C40A5G1AS03100</t>
  </si>
  <si>
    <t>96*96 Digital controller</t>
  </si>
  <si>
    <t>Scandura</t>
  </si>
  <si>
    <t>Hugo Lampognana</t>
  </si>
  <si>
    <t>hugo.lampognana@scandura.it</t>
  </si>
  <si>
    <t>Q2012RH065</t>
  </si>
  <si>
    <t>* note that you need special software to configure SDC40B properly</t>
  </si>
  <si>
    <t>C40B5G4AS09100*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</si>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</sst>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9" fontId="9" fillId="0" borderId="0" xfId="3" applyNumberFormat="1"/>
    <xf numFmtId="0" fontId="9" fillId="0" borderId="0" xfId="3" applyAlignment="1">
      <alignment horizontal="center"/>
    </xf>
    <xf numFmtId="0" fontId="9" fillId="0" borderId="0" xfId="3" applyAlignment="1">
      <alignment horizontal="righ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83" t="s">
        <v>63</v>
      </c>
      <c r="E7" s="8"/>
      <c r="F7" s="21"/>
      <c r="G7" s="21"/>
      <c r="H7" s="33" t="s">
        <v>1</v>
      </c>
      <c r="I7" s="17"/>
      <c r="J7" s="75">
        <v>40960</v>
      </c>
      <c r="K7" s="21"/>
    </row>
    <row r="8" spans="1:230" ht="15.75" customHeight="1">
      <c r="A8" s="17"/>
      <c r="B8" s="21"/>
      <c r="C8" s="21"/>
      <c r="D8" s="83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3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3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83" t="s">
        <v>64</v>
      </c>
      <c r="E11" s="8"/>
      <c r="F11" s="21"/>
      <c r="G11" s="17"/>
      <c r="H11" s="20" t="s">
        <v>17</v>
      </c>
      <c r="I11" s="20"/>
      <c r="J11" s="34" t="s">
        <v>66</v>
      </c>
      <c r="K11" s="21"/>
    </row>
    <row r="12" spans="1:230" ht="15.75" customHeight="1">
      <c r="A12" s="17"/>
      <c r="B12" s="77" t="s">
        <v>30</v>
      </c>
      <c r="C12" s="21"/>
      <c r="D12" s="83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 t="s">
        <v>65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03" customFormat="1" ht="15.75" customHeight="1">
      <c r="B21" s="103">
        <v>1</v>
      </c>
      <c r="D21" s="103" t="s">
        <v>61</v>
      </c>
      <c r="E21" s="103" t="s">
        <v>62</v>
      </c>
      <c r="G21" s="105">
        <v>1</v>
      </c>
      <c r="H21" s="105">
        <v>883</v>
      </c>
      <c r="I21" s="105"/>
      <c r="J21" s="106">
        <f>G21*H21</f>
        <v>883</v>
      </c>
      <c r="K21" s="105">
        <v>6</v>
      </c>
      <c r="L21" s="103">
        <v>481.24</v>
      </c>
      <c r="M21" s="103">
        <f>L21*1.1</f>
        <v>529.36400000000003</v>
      </c>
      <c r="N21" s="104">
        <v>0.4</v>
      </c>
      <c r="O21" s="103">
        <f>M21/(1-N21)</f>
        <v>882.27333333333343</v>
      </c>
    </row>
    <row r="22" spans="1:15" s="103" customFormat="1" ht="15.75" customHeight="1">
      <c r="G22" s="105"/>
      <c r="H22" s="105"/>
      <c r="I22" s="105"/>
      <c r="J22" s="106"/>
      <c r="K22" s="105"/>
    </row>
    <row r="23" spans="1:15" s="103" customFormat="1" ht="15.75" customHeight="1">
      <c r="B23" s="103">
        <v>2</v>
      </c>
      <c r="D23" s="103" t="s">
        <v>68</v>
      </c>
      <c r="E23" s="103" t="s">
        <v>62</v>
      </c>
      <c r="G23" s="105">
        <v>1</v>
      </c>
      <c r="H23" s="105">
        <v>1173</v>
      </c>
      <c r="I23" s="105"/>
      <c r="J23" s="106">
        <f>G23*H23</f>
        <v>1173</v>
      </c>
      <c r="K23" s="105">
        <v>6</v>
      </c>
      <c r="L23" s="103">
        <v>639.64</v>
      </c>
      <c r="M23" s="103">
        <f>L23*1.1</f>
        <v>703.60400000000004</v>
      </c>
      <c r="N23" s="104">
        <v>0.4</v>
      </c>
      <c r="O23" s="103">
        <f>M23/(1-N23)</f>
        <v>1172.6733333333334</v>
      </c>
    </row>
    <row r="24" spans="1:15" s="40" customFormat="1" ht="15.75" customHeight="1">
      <c r="B24" s="92"/>
      <c r="C24" s="88"/>
      <c r="H24" s="89"/>
      <c r="I24" s="90"/>
      <c r="K24" s="91"/>
    </row>
    <row r="25" spans="1:15" s="40" customFormat="1" ht="15.75" customHeight="1">
      <c r="B25" s="92"/>
      <c r="C25" s="88"/>
      <c r="H25" s="89"/>
      <c r="I25" s="90"/>
      <c r="K25" s="91"/>
    </row>
    <row r="26" spans="1:15" s="40" customFormat="1" ht="15.75" customHeight="1">
      <c r="B26" s="92"/>
      <c r="C26" s="88"/>
      <c r="D26" s="103" t="s">
        <v>67</v>
      </c>
      <c r="H26" s="89"/>
      <c r="I26" s="90"/>
      <c r="K26" s="91"/>
    </row>
    <row r="27" spans="1:15" s="40" customFormat="1" ht="15.75" customHeight="1">
      <c r="B27" s="92"/>
      <c r="C27" s="88"/>
      <c r="H27" s="89"/>
      <c r="I27" s="90"/>
      <c r="K27" s="91"/>
    </row>
    <row r="28" spans="1:15" s="40" customFormat="1" ht="15.75" customHeight="1">
      <c r="B28" s="92"/>
      <c r="C28" s="88"/>
      <c r="H28" s="89"/>
      <c r="I28" s="90"/>
      <c r="K28" s="91"/>
    </row>
    <row r="29" spans="1:15" s="40" customFormat="1" ht="15.75" customHeight="1" thickBot="1">
      <c r="B29" s="93"/>
      <c r="C29" s="94"/>
      <c r="D29" s="95"/>
      <c r="E29" s="96"/>
      <c r="F29" s="97"/>
      <c r="G29" s="97"/>
      <c r="H29" s="98"/>
      <c r="I29" s="99"/>
      <c r="J29" s="99"/>
      <c r="K29" s="100"/>
    </row>
    <row r="30" spans="1:15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2056</v>
      </c>
      <c r="K30" s="60"/>
    </row>
    <row r="31" spans="1:15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5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68"/>
      <c r="F33" s="69"/>
      <c r="G33" s="70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2056</v>
      </c>
      <c r="K34" s="60"/>
    </row>
    <row r="35" spans="1:230" ht="15.75" customHeight="1" thickBot="1">
      <c r="A35" s="17"/>
      <c r="B35" s="62"/>
      <c r="C35" s="62"/>
      <c r="D35" s="61"/>
      <c r="E35" s="63"/>
      <c r="F35" s="62"/>
      <c r="G35" s="66" t="s">
        <v>34</v>
      </c>
      <c r="H35" s="64" t="s">
        <v>4</v>
      </c>
      <c r="I35" s="65"/>
      <c r="J35" s="65"/>
      <c r="K35" s="67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2056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6" t="s">
        <v>69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2012-02-21T14:08:25Z</dcterms:modified>
</cp:coreProperties>
</file>