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J21" i="1" l="1"/>
  <c r="O21" i="1"/>
  <c r="M21" i="1"/>
  <c r="J26" i="1" l="1"/>
  <c r="J30" i="1" s="1"/>
  <c r="J32" i="1" s="1"/>
</calcChain>
</file>

<file path=xl/sharedStrings.xml><?xml version="1.0" encoding="utf-8"?>
<sst xmlns="http://schemas.openxmlformats.org/spreadsheetml/2006/main" count="90" uniqueCount="77">
  <si>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</si>
  <si>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</si>
  <si>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</si>
  <si>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</si>
  <si>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</si>
  <si>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</si>
  <si>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</si>
  <si>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</si>
  <si>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</si>
  <si>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</si>
  <si>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</si>
  <si>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</si>
  <si>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</si>
  <si>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</si>
  <si>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</si>
  <si>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</si>
  <si>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</si>
  <si>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</si>
  <si>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</si>
  <si>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</si>
  <si>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</si>
  <si>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</si>
  <si>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</si>
  <si>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</si>
  <si>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</si>
  <si>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</si>
  <si>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</si>
  <si>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</si>
  <si>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</si>
  <si>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</si>
  <si>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</si>
  <si>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</si>
  <si>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</si>
  <si>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</si>
  <si>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</si>
  <si>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</si>
  <si>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</si>
  <si>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</si>
  <si>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</si>
  <si>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</si>
  <si>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</si>
  <si>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</si>
  <si>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</si>
  <si>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</si>
  <si>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</si>
  <si>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</si>
  <si>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</si>
  <si>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</si>
  <si>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</si>
  <si>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</si>
  <si>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</si>
  <si>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</si>
  <si>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</si>
  <si>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</si>
  <si>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</si>
  <si>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</si>
  <si>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</si>
  <si>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</si>
  <si>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</si>
  <si>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</si>
  <si>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</si>
  <si>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</si>
  <si>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С40А5G1AS06200</t>
  </si>
  <si>
    <t>Digital 96*96 Controller</t>
  </si>
  <si>
    <t>   Mariana Abramowa</t>
  </si>
  <si>
    <r>
      <t xml:space="preserve">   </t>
    </r>
    <r>
      <rPr>
        <sz val="11"/>
        <color rgb="FFE36C0A"/>
        <rFont val="Calibri"/>
        <family val="2"/>
      </rPr>
      <t>Einkaufsleiterin</t>
    </r>
  </si>
  <si>
    <t>   Raiffeisenstraße 13</t>
  </si>
  <si>
    <t>   D-48231 Warendorf-Hoetmar</t>
  </si>
  <si>
    <t xml:space="preserve">                  +49 (0)2585/243581  </t>
  </si>
  <si>
    <t>   Fax: +49(0)2585/243582</t>
  </si>
  <si>
    <t>   Mobil: +49 (0)1738055822</t>
  </si>
  <si>
    <t>   E-mail:   mg@univolts.de</t>
  </si>
  <si>
    <t>   www.univolts.de</t>
  </si>
  <si>
    <t>   Univolts Westfalen e.K.</t>
  </si>
  <si>
    <t>   Phones: +49 (0) 2585/243338   </t>
  </si>
  <si>
    <t>Q2012RH063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</si>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</sst>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  <font>
      <b/>
      <sz val="11"/>
      <color rgb="FFE36C0A"/>
      <name val="Calibri"/>
      <family val="2"/>
    </font>
    <font>
      <sz val="11"/>
      <color rgb="FFE36C0A"/>
      <name val="Calibri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1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0" fontId="17" fillId="0" borderId="0" xfId="0" applyFont="1"/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/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4" fillId="0" borderId="0" xfId="1" applyFont="1" applyAlignment="1" applyProtection="1">
      <alignment vertical="center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9" fontId="9" fillId="0" borderId="0" xfId="0" applyNumberFormat="1" applyFont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univolts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univolts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2"/>
  <sheetViews>
    <sheetView tabSelected="1" zoomScaleNormal="100" workbookViewId="0">
      <selection activeCell="D24" sqref="D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4" t="s">
        <v>24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5" t="s">
        <v>25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6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L6" s="106" t="s">
        <v>65</v>
      </c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107" t="s">
        <v>64</v>
      </c>
      <c r="E7" s="8"/>
      <c r="F7" s="21"/>
      <c r="G7" s="21"/>
      <c r="H7" s="33" t="s">
        <v>1</v>
      </c>
      <c r="I7" s="17"/>
      <c r="J7" s="75">
        <v>40960</v>
      </c>
      <c r="K7" s="21"/>
    </row>
    <row r="8" spans="1:230" ht="15.75" customHeight="1">
      <c r="A8" s="17"/>
      <c r="B8" s="21"/>
      <c r="C8" s="21"/>
      <c r="D8" s="17" t="s">
        <v>73</v>
      </c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7" t="s">
        <v>66</v>
      </c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17" t="s">
        <v>67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17" t="s">
        <v>74</v>
      </c>
      <c r="E11" s="8"/>
      <c r="F11" s="21"/>
      <c r="G11" s="17"/>
      <c r="H11" s="20" t="s">
        <v>17</v>
      </c>
      <c r="I11" s="20"/>
      <c r="J11" s="34" t="s">
        <v>75</v>
      </c>
      <c r="K11" s="21"/>
    </row>
    <row r="12" spans="1:230" ht="15.75" customHeight="1">
      <c r="A12" s="17"/>
      <c r="B12" s="77" t="s">
        <v>30</v>
      </c>
      <c r="C12" s="21"/>
      <c r="D12" s="17" t="s">
        <v>68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17" t="s">
        <v>69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17" t="s">
        <v>70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108" t="s">
        <v>71</v>
      </c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108" t="s">
        <v>72</v>
      </c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5" s="17" customFormat="1" ht="15.75" customHeight="1">
      <c r="B21" s="39">
        <v>1</v>
      </c>
      <c r="C21" s="11"/>
      <c r="D21" s="83" t="s">
        <v>62</v>
      </c>
      <c r="E21" s="17" t="s">
        <v>63</v>
      </c>
      <c r="F21" s="109"/>
      <c r="G21" s="110">
        <v>2</v>
      </c>
      <c r="H21" s="51">
        <v>1209</v>
      </c>
      <c r="I21" s="50"/>
      <c r="J21" s="17">
        <f>G21*H21</f>
        <v>2418</v>
      </c>
      <c r="K21" s="111" t="s">
        <v>76</v>
      </c>
      <c r="L21" s="17">
        <v>549.79999999999995</v>
      </c>
      <c r="M21" s="17">
        <f>L21*1.1</f>
        <v>604.78</v>
      </c>
      <c r="N21" s="112">
        <v>0.5</v>
      </c>
      <c r="O21" s="17">
        <f>M21/(1-N21)</f>
        <v>1209.56</v>
      </c>
    </row>
    <row r="22" spans="1:15" s="40" customFormat="1" ht="15.75" customHeight="1">
      <c r="B22" s="94"/>
      <c r="C22" s="89"/>
      <c r="D22" s="90"/>
      <c r="G22" s="95"/>
      <c r="H22" s="91"/>
      <c r="I22" s="92"/>
      <c r="K22" s="93"/>
      <c r="N22" s="87"/>
    </row>
    <row r="23" spans="1:15" s="40" customFormat="1" ht="15.75" customHeight="1">
      <c r="B23" s="94"/>
      <c r="C23" s="89"/>
      <c r="D23" s="88"/>
      <c r="G23" s="95"/>
      <c r="H23" s="91"/>
      <c r="I23" s="92"/>
      <c r="J23" s="92"/>
      <c r="K23" s="93"/>
    </row>
    <row r="24" spans="1:15" s="40" customFormat="1" ht="15.75" customHeight="1">
      <c r="B24" s="94"/>
      <c r="C24" s="89"/>
      <c r="H24" s="91"/>
      <c r="I24" s="92"/>
      <c r="K24" s="93"/>
    </row>
    <row r="25" spans="1:15" s="40" customFormat="1" ht="15.75" customHeight="1" thickBot="1">
      <c r="B25" s="96"/>
      <c r="C25" s="97"/>
      <c r="D25" s="98"/>
      <c r="E25" s="99"/>
      <c r="F25" s="100"/>
      <c r="G25" s="100"/>
      <c r="H25" s="101"/>
      <c r="I25" s="102"/>
      <c r="J25" s="102"/>
      <c r="K25" s="103"/>
    </row>
    <row r="26" spans="1:15" ht="15.75" customHeight="1">
      <c r="A26" s="17"/>
      <c r="B26" s="11"/>
      <c r="C26" s="11"/>
      <c r="D26" s="12"/>
      <c r="E26" s="21"/>
      <c r="F26" s="11"/>
      <c r="G26" s="33" t="s">
        <v>26</v>
      </c>
      <c r="H26" s="51" t="s">
        <v>4</v>
      </c>
      <c r="I26" s="50"/>
      <c r="J26" s="50">
        <f>SUM(J21:J25)</f>
        <v>2418</v>
      </c>
      <c r="K26" s="60"/>
    </row>
    <row r="27" spans="1:15" ht="15.75" customHeight="1">
      <c r="A27" s="17"/>
      <c r="B27" s="11"/>
      <c r="C27" s="11"/>
      <c r="D27" s="12"/>
      <c r="E27" s="44"/>
      <c r="F27" s="42"/>
      <c r="G27" s="43" t="s">
        <v>19</v>
      </c>
      <c r="H27" s="52" t="s">
        <v>4</v>
      </c>
      <c r="I27" s="53"/>
      <c r="J27" s="53">
        <v>0</v>
      </c>
      <c r="K27" s="58"/>
    </row>
    <row r="28" spans="1:15" ht="15.75" customHeight="1">
      <c r="A28" s="17"/>
      <c r="B28" s="11"/>
      <c r="C28" s="11"/>
      <c r="D28" s="12"/>
      <c r="E28" s="45"/>
      <c r="F28" s="46"/>
      <c r="G28" s="57" t="s">
        <v>2</v>
      </c>
      <c r="H28" s="54" t="s">
        <v>4</v>
      </c>
      <c r="I28" s="55"/>
      <c r="J28" s="55">
        <v>0</v>
      </c>
      <c r="K28" s="59"/>
    </row>
    <row r="29" spans="1:15" ht="15.75" customHeight="1" thickBot="1">
      <c r="A29" s="17"/>
      <c r="B29" s="62"/>
      <c r="C29" s="62"/>
      <c r="D29" s="61"/>
      <c r="E29" s="68"/>
      <c r="F29" s="69"/>
      <c r="G29" s="70" t="s">
        <v>20</v>
      </c>
      <c r="H29" s="71" t="s">
        <v>4</v>
      </c>
      <c r="I29" s="72"/>
      <c r="J29" s="72"/>
      <c r="K29" s="73"/>
    </row>
    <row r="30" spans="1:15" ht="15.75" customHeight="1">
      <c r="A30" s="17"/>
      <c r="B30" s="11"/>
      <c r="C30" s="11"/>
      <c r="D30" s="12"/>
      <c r="E30" s="21"/>
      <c r="F30" s="11"/>
      <c r="G30" s="31" t="s">
        <v>35</v>
      </c>
      <c r="H30" s="51" t="s">
        <v>4</v>
      </c>
      <c r="I30" s="50"/>
      <c r="J30" s="50">
        <f>SUM(J26:J29)</f>
        <v>2418</v>
      </c>
      <c r="K30" s="60"/>
    </row>
    <row r="31" spans="1:15" ht="15.75" customHeight="1" thickBot="1">
      <c r="A31" s="17"/>
      <c r="B31" s="62"/>
      <c r="C31" s="62"/>
      <c r="D31" s="61"/>
      <c r="E31" s="63"/>
      <c r="F31" s="62"/>
      <c r="G31" s="66" t="s">
        <v>34</v>
      </c>
      <c r="H31" s="64" t="s">
        <v>4</v>
      </c>
      <c r="I31" s="65"/>
      <c r="J31" s="65"/>
      <c r="K31" s="67"/>
    </row>
    <row r="32" spans="1:15" ht="15.75" customHeight="1">
      <c r="A32" s="17"/>
      <c r="B32" s="11"/>
      <c r="C32" s="11"/>
      <c r="D32" s="12"/>
      <c r="E32" s="17"/>
      <c r="F32" s="11"/>
      <c r="G32" s="56" t="s">
        <v>26</v>
      </c>
      <c r="H32" s="51" t="s">
        <v>4</v>
      </c>
      <c r="I32" s="50"/>
      <c r="J32" s="51">
        <f>SUM(J30:J31)</f>
        <v>2418</v>
      </c>
      <c r="K32" s="60"/>
    </row>
    <row r="33" spans="1:230" ht="15.75" customHeight="1">
      <c r="A33" s="17"/>
      <c r="B33" s="11"/>
      <c r="C33" s="11"/>
      <c r="D33" s="12"/>
      <c r="E33" s="17"/>
      <c r="F33" s="11"/>
      <c r="G33" s="56"/>
      <c r="H33" s="51"/>
      <c r="I33" s="50"/>
      <c r="J33" s="51"/>
      <c r="K33" s="60"/>
    </row>
    <row r="34" spans="1:230" s="17" customFormat="1" ht="15.75" customHeight="1">
      <c r="B34" s="27" t="s">
        <v>44</v>
      </c>
      <c r="C34" s="11"/>
      <c r="D34" s="12"/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1:230" s="17" customFormat="1" ht="15.75" customHeight="1">
      <c r="B35" s="18" t="s">
        <v>7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46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33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32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C41" s="11"/>
      <c r="D41" s="74" t="s">
        <v>36</v>
      </c>
      <c r="E41" s="11"/>
      <c r="F41" s="11"/>
      <c r="G41" s="13"/>
      <c r="H41" s="14"/>
      <c r="I41" s="11"/>
      <c r="J41" s="76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56" t="s">
        <v>37</v>
      </c>
      <c r="E42" s="18" t="s">
        <v>61</v>
      </c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D43" s="26" t="s">
        <v>38</v>
      </c>
      <c r="E43" s="86" t="s">
        <v>55</v>
      </c>
      <c r="K43" s="2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39</v>
      </c>
      <c r="E44" s="17" t="s">
        <v>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40</v>
      </c>
      <c r="E45" s="22" t="s">
        <v>21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41</v>
      </c>
      <c r="E46" s="23" t="s">
        <v>50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42</v>
      </c>
      <c r="E47" s="17" t="s">
        <v>51</v>
      </c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2" t="s">
        <v>43</v>
      </c>
      <c r="E48" s="11" t="s">
        <v>22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"/>
      <c r="C53" s="8"/>
      <c r="D53" s="11"/>
      <c r="E53" s="11"/>
      <c r="F53" s="11"/>
      <c r="G53" s="24"/>
      <c r="H53" s="11"/>
      <c r="I53" s="11"/>
      <c r="J53" s="24"/>
      <c r="K53" s="25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59</v>
      </c>
      <c r="C54" s="11"/>
      <c r="D54" s="11"/>
      <c r="E54" s="11"/>
      <c r="F54" s="11"/>
      <c r="G54" s="24"/>
      <c r="H54" s="11"/>
      <c r="I54" s="11"/>
      <c r="J54" s="24"/>
      <c r="K54" s="24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8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info@univolts.de"/>
    <hyperlink ref="D16" r:id="rId4" display="http://www.univolts.de/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2012-02-21T06:49:53Z</dcterms:modified>
</cp:coreProperties>
</file>