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J25" i="1" l="1"/>
  <c r="L25" i="1"/>
  <c r="J23" i="1" l="1"/>
  <c r="L23" i="1"/>
  <c r="J21" i="1" l="1"/>
  <c r="L21" i="1"/>
  <c r="J31" i="1" l="1"/>
  <c r="J35" i="1" s="1"/>
  <c r="J37" i="1" s="1"/>
</calcChain>
</file>

<file path=xl/sharedStrings.xml><?xml version="1.0" encoding="utf-8"?>
<sst xmlns="http://schemas.openxmlformats.org/spreadsheetml/2006/main" count="91" uniqueCount="77">
  <si>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</si>
  <si>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</si>
  <si>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</si>
  <si>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</si>
  <si>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</si>
  <si>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</si>
  <si>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</si>
  <si>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</si>
  <si>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</si>
  <si>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</si>
  <si>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</si>
  <si>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</si>
  <si>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</si>
  <si>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</si>
  <si>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</si>
  <si>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</si>
  <si>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</si>
  <si>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</si>
  <si>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</si>
  <si>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</si>
  <si>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</si>
  <si>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</si>
  <si>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</si>
  <si>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</si>
  <si>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</si>
  <si>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</si>
  <si>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</si>
  <si>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</si>
  <si>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</si>
  <si>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</si>
  <si>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</si>
  <si>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</si>
  <si>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</si>
  <si>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</si>
  <si>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</si>
  <si>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</si>
  <si>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</si>
  <si>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</si>
  <si>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</si>
  <si>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</si>
  <si>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</si>
  <si>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</si>
  <si>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</si>
  <si>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</si>
  <si>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</si>
  <si>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</si>
  <si>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</si>
  <si>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</si>
  <si>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</si>
  <si>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</si>
  <si>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</si>
  <si>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</si>
  <si>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</si>
  <si>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</si>
  <si>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</si>
  <si>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</si>
  <si>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</si>
  <si>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</si>
  <si>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</si>
  <si>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</si>
  <si>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</si>
  <si>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HPJ-T21</t>
  </si>
  <si>
    <t>Switch sensor</t>
  </si>
  <si>
    <t>2</t>
  </si>
  <si>
    <t>Rita Elekes-Juhász</t>
  </si>
  <si>
    <t>Flowell Kft.</t>
  </si>
  <si>
    <t>1116 Budapest</t>
  </si>
  <si>
    <t>Fehérvári út 168-178. B. lph. 16-17.</t>
  </si>
  <si>
    <t>Tel/fax: +36 1 204 3063</t>
  </si>
  <si>
    <t>Mobil: +36 30 271 46 08</t>
  </si>
  <si>
    <t>e-mail: flowell@flowell.hu</t>
  </si>
  <si>
    <t>30 days from invoice date</t>
  </si>
  <si>
    <t>Q2012RH061</t>
  </si>
  <si>
    <t xml:space="preserve">FL2R-7J6SD-L5 </t>
  </si>
  <si>
    <t>Switch</t>
  </si>
  <si>
    <t>REV1</t>
  </si>
  <si>
    <r>
      <t>FL7M-2J6H</t>
    </r>
    <r>
      <rPr>
        <b/>
        <sz val="10"/>
        <color rgb="FFFF0000"/>
        <rFont val="Arial"/>
        <family val="2"/>
      </rPr>
      <t>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</si>
</sst>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1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0" xfId="0" applyFont="1"/>
    <xf numFmtId="168" fontId="6" fillId="0" borderId="0" xfId="2" applyNumberFormat="1" applyFont="1" applyBorder="1" applyAlignment="1" applyProtection="1">
      <alignment horizontal="right" vertical="center"/>
      <protection locked="0"/>
    </xf>
    <xf numFmtId="168" fontId="6" fillId="0" borderId="0" xfId="0" applyNumberFormat="1" applyFont="1" applyBorder="1" applyAlignment="1" applyProtection="1">
      <alignment horizontal="right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NumberFormat="1" applyFont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3" applyFont="1" applyAlignment="1">
      <alignment horizontal="center"/>
    </xf>
    <xf numFmtId="0" fontId="9" fillId="0" borderId="0" xfId="0" applyFont="1" applyAlignment="1">
      <alignment horizontal="center" vertical="center"/>
    </xf>
    <xf numFmtId="168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0" xfId="3" applyFont="1"/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lowell@flowell.hu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7"/>
  <sheetViews>
    <sheetView tabSelected="1" zoomScaleNormal="100" workbookViewId="0">
      <selection activeCell="E27" sqref="E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 t="s">
        <v>75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5" t="s">
        <v>24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6" t="s">
        <v>25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83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103" t="s">
        <v>64</v>
      </c>
      <c r="E7" s="8"/>
      <c r="F7" s="21"/>
      <c r="G7" s="21"/>
      <c r="H7" s="33" t="s">
        <v>1</v>
      </c>
      <c r="I7" s="17"/>
      <c r="J7" s="75">
        <v>40959</v>
      </c>
      <c r="K7" s="21"/>
    </row>
    <row r="8" spans="1:230" ht="15.75" customHeight="1">
      <c r="A8" s="17"/>
      <c r="B8" s="21"/>
      <c r="C8" s="21"/>
      <c r="D8" s="103"/>
      <c r="E8" s="8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103"/>
      <c r="E9" s="8"/>
      <c r="F9" s="21"/>
      <c r="G9" s="33"/>
      <c r="H9" s="17"/>
      <c r="J9" s="17"/>
      <c r="K9" s="21"/>
    </row>
    <row r="10" spans="1:230" ht="15.75" customHeight="1">
      <c r="A10" s="17"/>
      <c r="B10" s="21"/>
      <c r="C10" s="21"/>
      <c r="D10" s="103" t="s">
        <v>65</v>
      </c>
      <c r="E10" s="8"/>
      <c r="F10" s="21"/>
      <c r="G10" s="21"/>
      <c r="H10" s="20" t="s">
        <v>16</v>
      </c>
      <c r="J10" s="17"/>
      <c r="K10" s="35"/>
    </row>
    <row r="11" spans="1:230" ht="15.75" customHeight="1">
      <c r="A11" s="17"/>
      <c r="B11" s="77" t="s">
        <v>27</v>
      </c>
      <c r="C11" s="21"/>
      <c r="D11" s="103" t="s">
        <v>66</v>
      </c>
      <c r="E11" s="8"/>
      <c r="F11" s="21"/>
      <c r="G11" s="17"/>
      <c r="H11" s="20" t="s">
        <v>17</v>
      </c>
      <c r="I11" s="20"/>
      <c r="J11" s="34" t="s">
        <v>72</v>
      </c>
      <c r="K11" s="21"/>
    </row>
    <row r="12" spans="1:230" ht="15.75" customHeight="1">
      <c r="A12" s="17"/>
      <c r="B12" s="77" t="s">
        <v>30</v>
      </c>
      <c r="C12" s="21"/>
      <c r="D12" s="103" t="s">
        <v>67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103" t="s">
        <v>68</v>
      </c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103" t="s">
        <v>69</v>
      </c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103" t="s">
        <v>70</v>
      </c>
      <c r="E15" s="8"/>
      <c r="F15" s="21"/>
      <c r="G15" s="17"/>
      <c r="H15" s="20" t="s">
        <v>47</v>
      </c>
      <c r="J15" s="84" t="s">
        <v>59</v>
      </c>
      <c r="K15" s="21"/>
    </row>
    <row r="16" spans="1:230" ht="15.75" customHeight="1">
      <c r="A16" s="17"/>
      <c r="B16" s="79"/>
      <c r="C16" s="17"/>
      <c r="D16" s="103"/>
      <c r="E16" s="21"/>
      <c r="F16" s="21"/>
      <c r="G16" s="17"/>
      <c r="H16" s="20" t="s">
        <v>49</v>
      </c>
      <c r="I16" s="21"/>
      <c r="J16" s="85" t="s">
        <v>56</v>
      </c>
      <c r="K16" s="21"/>
    </row>
    <row r="17" spans="1:14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4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4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4" ht="6.75" customHeight="1">
      <c r="A20" s="17"/>
      <c r="B20" s="39"/>
      <c r="C20" s="39"/>
      <c r="D20" s="30"/>
      <c r="E20" s="40"/>
      <c r="F20" s="39"/>
      <c r="G20" s="39"/>
      <c r="H20" s="49"/>
      <c r="I20" s="50"/>
      <c r="J20" s="50"/>
      <c r="K20" s="12"/>
    </row>
    <row r="21" spans="1:14" s="103" customFormat="1" ht="15.75" customHeight="1">
      <c r="B21" s="107">
        <v>1</v>
      </c>
      <c r="D21" s="103" t="s">
        <v>61</v>
      </c>
      <c r="E21" s="103" t="s">
        <v>62</v>
      </c>
      <c r="G21" s="104">
        <v>4</v>
      </c>
      <c r="H21" s="104">
        <v>71</v>
      </c>
      <c r="J21" s="103">
        <f>G21*H21</f>
        <v>284</v>
      </c>
      <c r="K21" s="104" t="s">
        <v>63</v>
      </c>
      <c r="L21" s="103">
        <f>67.21*1.06</f>
        <v>71.242599999999996</v>
      </c>
    </row>
    <row r="22" spans="1:14" s="40" customFormat="1" ht="15.75" customHeight="1">
      <c r="B22" s="12"/>
      <c r="C22" s="88"/>
      <c r="D22" s="89"/>
      <c r="G22" s="94"/>
      <c r="H22" s="90"/>
      <c r="I22" s="91"/>
      <c r="K22" s="92"/>
      <c r="N22" s="87"/>
    </row>
    <row r="23" spans="1:14" s="40" customFormat="1" ht="15.75" customHeight="1">
      <c r="B23" s="107">
        <v>2</v>
      </c>
      <c r="C23" s="103"/>
      <c r="D23" s="103" t="s">
        <v>73</v>
      </c>
      <c r="E23" s="103" t="s">
        <v>74</v>
      </c>
      <c r="F23" s="103"/>
      <c r="G23" s="104">
        <v>7</v>
      </c>
      <c r="H23" s="104">
        <v>83</v>
      </c>
      <c r="I23" s="91"/>
      <c r="J23" s="103">
        <f>G23*H23</f>
        <v>581</v>
      </c>
      <c r="K23" s="104">
        <v>4</v>
      </c>
      <c r="L23" s="40">
        <f>77.96*1.06</f>
        <v>82.637599999999992</v>
      </c>
    </row>
    <row r="24" spans="1:14" s="40" customFormat="1" ht="15.75" customHeight="1">
      <c r="B24" s="12"/>
      <c r="C24" s="88"/>
      <c r="H24" s="90"/>
      <c r="I24" s="91"/>
      <c r="K24" s="92"/>
    </row>
    <row r="25" spans="1:14" s="40" customFormat="1" ht="15.75" customHeight="1">
      <c r="B25" s="12">
        <v>3</v>
      </c>
      <c r="C25" s="88"/>
      <c r="D25" s="17" t="s">
        <v>76</v>
      </c>
      <c r="E25" s="17" t="s">
        <v>74</v>
      </c>
      <c r="F25" s="17"/>
      <c r="G25" s="108">
        <v>1</v>
      </c>
      <c r="H25" s="109">
        <v>69</v>
      </c>
      <c r="I25" s="50"/>
      <c r="J25" s="110">
        <f>G25*H25</f>
        <v>69</v>
      </c>
      <c r="K25" s="104">
        <v>4</v>
      </c>
      <c r="L25" s="40">
        <f>65.32*1.06</f>
        <v>69.239199999999997</v>
      </c>
    </row>
    <row r="26" spans="1:14" s="40" customFormat="1" ht="15.75" customHeight="1">
      <c r="B26" s="93"/>
      <c r="C26" s="88"/>
      <c r="H26" s="90"/>
      <c r="I26" s="91"/>
      <c r="K26" s="92"/>
    </row>
    <row r="27" spans="1:14" s="40" customFormat="1" ht="15.75" customHeight="1">
      <c r="B27" s="93"/>
      <c r="C27" s="88"/>
      <c r="H27" s="90"/>
      <c r="I27" s="91"/>
      <c r="K27" s="92"/>
    </row>
    <row r="28" spans="1:14" s="40" customFormat="1" ht="15.75" customHeight="1">
      <c r="B28" s="93"/>
      <c r="C28" s="88"/>
      <c r="H28" s="90"/>
      <c r="I28" s="91"/>
      <c r="K28" s="92"/>
    </row>
    <row r="29" spans="1:14" s="40" customFormat="1" ht="15.75" customHeight="1">
      <c r="B29" s="93"/>
      <c r="C29" s="88"/>
      <c r="H29" s="90"/>
      <c r="I29" s="91"/>
      <c r="K29" s="92"/>
    </row>
    <row r="30" spans="1:14" s="40" customFormat="1" ht="15.75" customHeight="1" thickBot="1">
      <c r="B30" s="95"/>
      <c r="C30" s="96"/>
      <c r="D30" s="97"/>
      <c r="E30" s="98"/>
      <c r="F30" s="99"/>
      <c r="G30" s="99"/>
      <c r="H30" s="100"/>
      <c r="I30" s="101"/>
      <c r="J30" s="101"/>
      <c r="K30" s="102"/>
    </row>
    <row r="31" spans="1:14" ht="15.75" customHeight="1">
      <c r="A31" s="17"/>
      <c r="B31" s="11"/>
      <c r="C31" s="11"/>
      <c r="D31" s="12"/>
      <c r="E31" s="21"/>
      <c r="F31" s="11"/>
      <c r="G31" s="33" t="s">
        <v>26</v>
      </c>
      <c r="H31" s="51" t="s">
        <v>4</v>
      </c>
      <c r="I31" s="50"/>
      <c r="J31" s="50">
        <f>SUM(J21:J30)</f>
        <v>934</v>
      </c>
      <c r="K31" s="60"/>
    </row>
    <row r="32" spans="1:14" ht="15.75" customHeight="1">
      <c r="A32" s="17"/>
      <c r="B32" s="11"/>
      <c r="C32" s="11"/>
      <c r="D32" s="12"/>
      <c r="E32" s="44"/>
      <c r="F32" s="42"/>
      <c r="G32" s="43" t="s">
        <v>19</v>
      </c>
      <c r="H32" s="52" t="s">
        <v>4</v>
      </c>
      <c r="I32" s="53"/>
      <c r="J32" s="53">
        <v>0</v>
      </c>
      <c r="K32" s="58"/>
    </row>
    <row r="33" spans="1:230" ht="15.75" customHeight="1">
      <c r="A33" s="17"/>
      <c r="B33" s="11"/>
      <c r="C33" s="11"/>
      <c r="D33" s="12"/>
      <c r="E33" s="45"/>
      <c r="F33" s="46"/>
      <c r="G33" s="57" t="s">
        <v>2</v>
      </c>
      <c r="H33" s="54" t="s">
        <v>4</v>
      </c>
      <c r="I33" s="55"/>
      <c r="J33" s="55">
        <v>0</v>
      </c>
      <c r="K33" s="59"/>
    </row>
    <row r="34" spans="1:230" ht="15.75" customHeight="1" thickBot="1">
      <c r="A34" s="17"/>
      <c r="B34" s="62"/>
      <c r="C34" s="62"/>
      <c r="D34" s="61"/>
      <c r="E34" s="68"/>
      <c r="F34" s="69"/>
      <c r="G34" s="70" t="s">
        <v>20</v>
      </c>
      <c r="H34" s="71" t="s">
        <v>4</v>
      </c>
      <c r="I34" s="72"/>
      <c r="J34" s="72"/>
      <c r="K34" s="73"/>
    </row>
    <row r="35" spans="1:230" ht="15.75" customHeight="1">
      <c r="A35" s="17"/>
      <c r="B35" s="11"/>
      <c r="C35" s="11"/>
      <c r="D35" s="12"/>
      <c r="E35" s="21"/>
      <c r="F35" s="11"/>
      <c r="G35" s="31" t="s">
        <v>35</v>
      </c>
      <c r="H35" s="51" t="s">
        <v>4</v>
      </c>
      <c r="I35" s="50"/>
      <c r="J35" s="50">
        <f>SUM(J31:J34)</f>
        <v>934</v>
      </c>
      <c r="K35" s="60"/>
    </row>
    <row r="36" spans="1:230" ht="15.75" customHeight="1" thickBot="1">
      <c r="A36" s="17"/>
      <c r="B36" s="62"/>
      <c r="C36" s="62"/>
      <c r="D36" s="61"/>
      <c r="E36" s="63"/>
      <c r="F36" s="62"/>
      <c r="G36" s="66" t="s">
        <v>34</v>
      </c>
      <c r="H36" s="64" t="s">
        <v>4</v>
      </c>
      <c r="I36" s="65"/>
      <c r="J36" s="65"/>
      <c r="K36" s="67"/>
    </row>
    <row r="37" spans="1:230" ht="15.75" customHeight="1">
      <c r="A37" s="17"/>
      <c r="B37" s="11"/>
      <c r="C37" s="11"/>
      <c r="D37" s="12"/>
      <c r="E37" s="17"/>
      <c r="F37" s="11"/>
      <c r="G37" s="56" t="s">
        <v>26</v>
      </c>
      <c r="H37" s="51" t="s">
        <v>4</v>
      </c>
      <c r="I37" s="50"/>
      <c r="J37" s="51">
        <f>SUM(J35:J36)</f>
        <v>934</v>
      </c>
      <c r="K37" s="60"/>
    </row>
    <row r="38" spans="1:230" ht="15.75" customHeight="1">
      <c r="A38" s="17"/>
      <c r="B38" s="11"/>
      <c r="C38" s="11"/>
      <c r="D38" s="12"/>
      <c r="E38" s="17"/>
      <c r="F38" s="11"/>
      <c r="G38" s="56"/>
      <c r="H38" s="51"/>
      <c r="I38" s="50"/>
      <c r="J38" s="51"/>
      <c r="K38" s="60"/>
    </row>
    <row r="39" spans="1:230" s="17" customFormat="1" ht="15.75" customHeight="1">
      <c r="B39" s="27" t="s">
        <v>44</v>
      </c>
      <c r="C39" s="11"/>
      <c r="D39" s="12"/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7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46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32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31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C46" s="11"/>
      <c r="D46" s="74" t="s">
        <v>36</v>
      </c>
      <c r="E46" s="11"/>
      <c r="F46" s="11"/>
      <c r="G46" s="13"/>
      <c r="H46" s="14"/>
      <c r="I46" s="11"/>
      <c r="J46" s="76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1"/>
      <c r="C47" s="11"/>
      <c r="D47" s="56" t="s">
        <v>37</v>
      </c>
      <c r="E47" s="18" t="s">
        <v>60</v>
      </c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38</v>
      </c>
      <c r="E48" s="86" t="s">
        <v>71</v>
      </c>
      <c r="K48" s="2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39</v>
      </c>
      <c r="E49" s="17" t="s">
        <v>5</v>
      </c>
      <c r="K49" s="21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40</v>
      </c>
      <c r="E50" s="22" t="s">
        <v>21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41</v>
      </c>
      <c r="E51" s="23" t="s">
        <v>50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42</v>
      </c>
      <c r="E52" s="17" t="s">
        <v>51</v>
      </c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 t="s">
        <v>43</v>
      </c>
      <c r="E53" s="11" t="s">
        <v>22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45</v>
      </c>
      <c r="C55" s="11"/>
      <c r="D55" s="12"/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8"/>
      <c r="C58" s="8"/>
      <c r="D58" s="11"/>
      <c r="E58" s="11"/>
      <c r="F58" s="11"/>
      <c r="G58" s="24"/>
      <c r="H58" s="11"/>
      <c r="I58" s="11"/>
      <c r="J58" s="24"/>
      <c r="K58" s="25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 t="s">
        <v>58</v>
      </c>
      <c r="C59" s="11"/>
      <c r="D59" s="11"/>
      <c r="E59" s="11"/>
      <c r="F59" s="11"/>
      <c r="G59" s="24"/>
      <c r="H59" s="11"/>
      <c r="I59" s="11"/>
      <c r="J59" s="24"/>
      <c r="K59" s="24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 t="s">
        <v>57</v>
      </c>
      <c r="C60" s="8"/>
      <c r="D60" s="11"/>
      <c r="E60" s="11"/>
      <c r="F60" s="11"/>
      <c r="G60" s="24"/>
      <c r="H60" s="11"/>
      <c r="I60" s="11"/>
      <c r="J60" s="24"/>
      <c r="K60" s="24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3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3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2">
    <mergeCell ref="A4:K4"/>
    <mergeCell ref="A5:K5"/>
  </mergeCells>
  <phoneticPr fontId="0"/>
  <hyperlinks>
    <hyperlink ref="J15" r:id="rId1"/>
    <hyperlink ref="J16" r:id="rId2"/>
    <hyperlink ref="D15" r:id="rId3" display="mailto:flowell@flowell.hu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2012-02-21T13:36:53Z</dcterms:modified>
</cp:coreProperties>
</file>