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29" i="1" s="1"/>
  <c r="J33" i="1" s="1"/>
  <c r="J35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<sst xmlns="http://schemas.openxmlformats.org/spreadsheetml/2006/main" count="93" uniqueCount="80">
  <si>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</si>
  <si>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</si>
  <si>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</si>
  <si>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</si>
  <si>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</si>
  <si>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</si>
  <si>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</si>
  <si>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</si>
  <si>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</si>
  <si>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</si>
  <si>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</si>
  <si>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</si>
  <si>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</si>
  <si>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</si>
  <si>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</si>
  <si>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</si>
  <si>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</si>
  <si>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</si>
  <si>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</si>
  <si>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</si>
  <si>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</si>
  <si>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</si>
  <si>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</si>
  <si>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</si>
  <si>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</si>
  <si>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</si>
  <si>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</si>
  <si>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</si>
  <si>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</si>
  <si>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</si>
  <si>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</si>
  <si>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</si>
  <si>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</si>
  <si>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</si>
  <si>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</si>
  <si>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</si>
  <si>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</si>
  <si>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</si>
  <si>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</si>
  <si>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</si>
  <si>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</si>
  <si>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</si>
  <si>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</si>
  <si>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</si>
  <si>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</si>
  <si>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</si>
  <si>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</si>
  <si>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</si>
  <si>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</si>
  <si>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</si>
  <si>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</si>
  <si>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</si>
  <si>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</si>
  <si>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</si>
  <si>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</si>
  <si>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</si>
  <si>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</si>
  <si>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</si>
  <si>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</si>
  <si>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</si>
  <si>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</si>
  <si>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</si>
  <si>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</si>
  <si>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</si>
  <si>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</si>
  <si>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</si>
  <si>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</si>
  <si>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</si>
  <si>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</si>
  <si>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</si>
  <si>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Q2012RH054</t>
  </si>
  <si>
    <t>Umesh Kumar Singh [mailto:umeshsingh@fleetship.com]</t>
  </si>
  <si>
    <t>Fleet Management Ltd,Hong Kong</t>
  </si>
  <si>
    <t>Direct : +8522298 8431</t>
  </si>
  <si>
    <t>fleet-hk-tech11@fleetship.com</t>
  </si>
  <si>
    <t>PTG70G -U5B1G3-C-1H</t>
  </si>
  <si>
    <t>PTG pressure transmitter</t>
  </si>
  <si>
    <t>Range: -0,1 to 0,4 Mpas</t>
  </si>
  <si>
    <t>6</t>
  </si>
  <si>
    <t>for MT "SONGA WINDS, old production No : R-Z3908-41-031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</si>
</sst>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8"/>
  <sheetViews>
    <sheetView tabSelected="1" zoomScaleNormal="100" workbookViewId="0">
      <selection activeCell="D26" sqref="D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72</v>
      </c>
      <c r="E7" s="17"/>
      <c r="F7" s="85"/>
      <c r="G7" s="21"/>
      <c r="H7" s="33" t="s">
        <v>1</v>
      </c>
      <c r="I7" s="17"/>
      <c r="J7" s="77">
        <v>40954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71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74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9" t="s">
        <v>79</v>
      </c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/>
      <c r="C22" s="101"/>
      <c r="D22" s="119"/>
      <c r="E22" s="102"/>
      <c r="G22" s="106"/>
      <c r="H22" s="107"/>
      <c r="I22" s="50"/>
      <c r="J22" s="50"/>
      <c r="K22" s="79"/>
      <c r="L22" s="112"/>
      <c r="M22" s="98"/>
      <c r="N22" s="96"/>
      <c r="O22" s="97"/>
      <c r="P22" s="95"/>
    </row>
    <row r="23" spans="1:16" s="17" customFormat="1" ht="15.75" customHeight="1">
      <c r="B23" s="100">
        <v>1</v>
      </c>
      <c r="C23" s="101"/>
      <c r="D23" s="105" t="s">
        <v>75</v>
      </c>
      <c r="E23" s="102" t="s">
        <v>76</v>
      </c>
      <c r="G23" s="110">
        <v>1</v>
      </c>
      <c r="H23" s="107">
        <v>628</v>
      </c>
      <c r="I23" s="50"/>
      <c r="J23" s="50">
        <f>G23*H23</f>
        <v>628</v>
      </c>
      <c r="K23" s="79" t="s">
        <v>78</v>
      </c>
      <c r="L23" s="108">
        <v>212000</v>
      </c>
      <c r="M23" s="17">
        <v>0.14799999999999999</v>
      </c>
      <c r="N23" s="113">
        <f>L23*M23/100</f>
        <v>313.76</v>
      </c>
      <c r="O23" s="114">
        <v>0.5</v>
      </c>
      <c r="P23" s="17">
        <f>N23/(1-O23)</f>
        <v>627.52</v>
      </c>
    </row>
    <row r="24" spans="1:16" s="95" customFormat="1" ht="15.75" customHeight="1">
      <c r="B24" s="103"/>
      <c r="C24" s="100"/>
      <c r="D24" s="105"/>
      <c r="E24" s="104" t="s">
        <v>77</v>
      </c>
      <c r="G24" s="111"/>
      <c r="H24" s="107"/>
      <c r="I24" s="94"/>
      <c r="J24" s="50"/>
      <c r="K24" s="79"/>
      <c r="L24" s="109"/>
      <c r="M24" s="98"/>
      <c r="N24" s="96"/>
      <c r="O24" s="97"/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17"/>
      <c r="N25" s="113"/>
      <c r="O25" s="114"/>
      <c r="P25" s="1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98"/>
      <c r="N26" s="96"/>
      <c r="O26" s="97"/>
    </row>
    <row r="27" spans="1:16" s="95" customFormat="1" ht="15.75" customHeight="1">
      <c r="B27" s="100"/>
      <c r="C27" s="100"/>
      <c r="D27" s="105"/>
      <c r="E27" s="104"/>
      <c r="H27" s="107"/>
      <c r="I27" s="94"/>
      <c r="J27" s="94"/>
      <c r="K27" s="94"/>
    </row>
    <row r="28" spans="1:16" ht="15.75" customHeight="1" thickBot="1">
      <c r="A28" s="17"/>
      <c r="B28" s="61"/>
      <c r="C28" s="62"/>
      <c r="D28" s="63"/>
      <c r="E28" s="64"/>
      <c r="F28" s="65"/>
      <c r="G28" s="93"/>
      <c r="H28" s="66"/>
      <c r="I28" s="67"/>
      <c r="J28" s="67"/>
      <c r="K28" s="80"/>
    </row>
    <row r="29" spans="1:16" ht="15.75" customHeight="1">
      <c r="A29" s="17"/>
      <c r="B29" s="11"/>
      <c r="C29" s="11"/>
      <c r="D29" s="12"/>
      <c r="E29" s="21"/>
      <c r="F29" s="11"/>
      <c r="G29" s="33" t="s">
        <v>26</v>
      </c>
      <c r="H29" s="51" t="s">
        <v>4</v>
      </c>
      <c r="I29" s="50"/>
      <c r="J29" s="50">
        <f>SUM(J21:J28)</f>
        <v>628</v>
      </c>
      <c r="K29" s="60"/>
    </row>
    <row r="30" spans="1:16" ht="15.75" customHeight="1">
      <c r="A30" s="17"/>
      <c r="B30" s="11"/>
      <c r="C30" s="11"/>
      <c r="D30" s="12"/>
      <c r="E30" s="44"/>
      <c r="F30" s="42"/>
      <c r="G30" s="43" t="s">
        <v>19</v>
      </c>
      <c r="H30" s="52" t="s">
        <v>4</v>
      </c>
      <c r="I30" s="53"/>
      <c r="J30" s="53">
        <v>150</v>
      </c>
      <c r="K30" s="58"/>
    </row>
    <row r="31" spans="1:16" ht="15.75" customHeight="1">
      <c r="A31" s="17"/>
      <c r="B31" s="11"/>
      <c r="C31" s="11"/>
      <c r="D31" s="12"/>
      <c r="E31" s="45"/>
      <c r="F31" s="46"/>
      <c r="G31" s="57" t="s">
        <v>2</v>
      </c>
      <c r="H31" s="54" t="s">
        <v>4</v>
      </c>
      <c r="I31" s="55"/>
      <c r="J31" s="55">
        <v>0</v>
      </c>
      <c r="K31" s="59"/>
    </row>
    <row r="32" spans="1:16" ht="15.75" customHeight="1" thickBot="1">
      <c r="A32" s="17"/>
      <c r="B32" s="62"/>
      <c r="C32" s="62"/>
      <c r="D32" s="61"/>
      <c r="E32" s="70"/>
      <c r="F32" s="71"/>
      <c r="G32" s="72" t="s">
        <v>20</v>
      </c>
      <c r="H32" s="73" t="s">
        <v>4</v>
      </c>
      <c r="I32" s="74"/>
      <c r="J32" s="74"/>
      <c r="K32" s="75"/>
    </row>
    <row r="33" spans="1:230" ht="15.75" customHeight="1">
      <c r="A33" s="17"/>
      <c r="B33" s="11"/>
      <c r="C33" s="11"/>
      <c r="D33" s="12"/>
      <c r="E33" s="21"/>
      <c r="F33" s="11"/>
      <c r="G33" s="31" t="s">
        <v>33</v>
      </c>
      <c r="H33" s="51" t="s">
        <v>4</v>
      </c>
      <c r="I33" s="50"/>
      <c r="J33" s="50">
        <f>IF(J29&lt;150, 150, J29)</f>
        <v>628</v>
      </c>
      <c r="K33" s="60"/>
    </row>
    <row r="34" spans="1:230" ht="15.75" customHeight="1" thickBot="1">
      <c r="A34" s="17"/>
      <c r="B34" s="62"/>
      <c r="C34" s="62"/>
      <c r="D34" s="61"/>
      <c r="E34" s="64"/>
      <c r="F34" s="62"/>
      <c r="G34" s="68" t="s">
        <v>32</v>
      </c>
      <c r="H34" s="66" t="s">
        <v>4</v>
      </c>
      <c r="I34" s="67"/>
      <c r="J34" s="67"/>
      <c r="K34" s="69"/>
    </row>
    <row r="35" spans="1:230" ht="15.75" customHeight="1">
      <c r="A35" s="17"/>
      <c r="B35" s="11"/>
      <c r="C35" s="11"/>
      <c r="D35" s="12"/>
      <c r="E35" s="17"/>
      <c r="F35" s="11"/>
      <c r="G35" s="56" t="s">
        <v>26</v>
      </c>
      <c r="H35" s="51" t="s">
        <v>4</v>
      </c>
      <c r="I35" s="50"/>
      <c r="J35" s="51">
        <f>SUM(J33:J34)</f>
        <v>628</v>
      </c>
      <c r="K35" s="60"/>
    </row>
    <row r="36" spans="1:230" ht="15.75" customHeight="1">
      <c r="A36" s="17"/>
      <c r="B36" s="11"/>
      <c r="C36" s="11"/>
      <c r="D36" s="12"/>
      <c r="E36" s="17"/>
      <c r="F36" s="11"/>
      <c r="G36" s="56"/>
      <c r="H36" s="51"/>
      <c r="I36" s="50"/>
      <c r="J36" s="51"/>
      <c r="K36" s="60"/>
    </row>
    <row r="37" spans="1:230" s="17" customFormat="1" ht="15.75" customHeight="1">
      <c r="B37" s="27" t="s">
        <v>42</v>
      </c>
      <c r="C37" s="11"/>
      <c r="D37" s="12"/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7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44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64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87" t="s">
        <v>61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62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63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C46" s="11"/>
      <c r="D46" s="76" t="s">
        <v>34</v>
      </c>
      <c r="E46" s="11"/>
      <c r="F46" s="11"/>
      <c r="G46" s="13"/>
      <c r="H46" s="14"/>
      <c r="I46" s="11"/>
      <c r="J46" s="78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 t="s">
        <v>35</v>
      </c>
      <c r="E47" s="18" t="s">
        <v>54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/>
      <c r="E48" s="18" t="s">
        <v>55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36</v>
      </c>
      <c r="E49" s="90" t="s">
        <v>53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37</v>
      </c>
      <c r="E50" s="17" t="s">
        <v>5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38</v>
      </c>
      <c r="E51" s="22" t="s">
        <v>21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39</v>
      </c>
      <c r="E52" s="23" t="s">
        <v>48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40</v>
      </c>
      <c r="E53" s="17" t="s">
        <v>49</v>
      </c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 t="s">
        <v>41</v>
      </c>
      <c r="E54" s="11" t="s">
        <v>22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43</v>
      </c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8"/>
      <c r="C59" s="8"/>
      <c r="D59" s="11"/>
      <c r="E59" s="11"/>
      <c r="F59" s="11"/>
      <c r="G59" s="24"/>
      <c r="H59" s="11"/>
      <c r="I59" s="11"/>
      <c r="J59" s="24"/>
      <c r="K59" s="2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59</v>
      </c>
      <c r="C60" s="11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8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2012-02-15T08:08:52Z</dcterms:modified>
</cp:coreProperties>
</file>