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QUOTE!$A$1:$K$66</definedName>
  </definedNames>
  <calcPr calcId="145621"/>
</workbook>
</file>

<file path=xl/calcChain.xml><?xml version="1.0" encoding="utf-8"?>
<calcChain xmlns="http://schemas.openxmlformats.org/spreadsheetml/2006/main">
  <c r="N22" i="1" l="1"/>
  <c r="P22" i="1" s="1"/>
  <c r="L22" i="1"/>
  <c r="J22" i="1"/>
  <c r="J34" i="1" s="1"/>
  <c r="J38" i="1" l="1"/>
  <c r="J40" i="1" s="1"/>
</calcChain>
</file>

<file path=xl/sharedStrings.xml><?xml version="1.0" encoding="utf-8"?>
<sst xmlns="http://schemas.openxmlformats.org/spreadsheetml/2006/main" count="104" uniqueCount="91">
  <si>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</si>
  <si>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</si>
  <si>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</si>
  <si>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</si>
  <si>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</si>
  <si>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</si>
  <si>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</si>
  <si>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</si>
  <si>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</si>
  <si>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</si>
  <si>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</si>
  <si>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</si>
  <si>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</si>
  <si>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</si>
  <si>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</si>
  <si>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</si>
  <si>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</si>
  <si>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</si>
  <si>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</si>
  <si>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</si>
  <si>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</si>
  <si>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</si>
  <si>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</si>
  <si>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</si>
  <si>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</si>
  <si>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</si>
  <si>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</si>
  <si>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</si>
  <si>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</si>
  <si>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</si>
  <si>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</si>
  <si>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</si>
  <si>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</si>
  <si>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</si>
  <si>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</si>
  <si>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</si>
  <si>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</si>
  <si>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</si>
  <si>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</si>
  <si>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</si>
  <si>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</si>
  <si>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</si>
  <si>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</si>
  <si>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</si>
  <si>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</si>
  <si>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</si>
  <si>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</si>
  <si>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</si>
  <si>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</si>
  <si>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</si>
  <si>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</si>
  <si>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</si>
  <si>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</si>
  <si>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</si>
  <si>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</si>
  <si>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</si>
  <si>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</si>
  <si>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</si>
  <si>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</si>
  <si>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</si>
  <si>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</si>
  <si>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</si>
  <si>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</si>
  <si>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</si>
  <si>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</si>
  <si>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</si>
  <si>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</si>
  <si>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</si>
  <si>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</si>
  <si>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6</t>
  </si>
  <si>
    <t>TECHNOCONTROL</t>
  </si>
  <si>
    <t>Michalas Michail</t>
  </si>
  <si>
    <t xml:space="preserve">Sales and Application Dpt. </t>
  </si>
  <si>
    <t xml:space="preserve">Electrical Engineer N.T.U.A. </t>
  </si>
  <si>
    <t xml:space="preserve">Mechanical Engineer T.E.I. Ath. </t>
  </si>
  <si>
    <t>Tel : +30-210-9852433</t>
  </si>
  <si>
    <t>Fax : +30-210-9852434</t>
  </si>
  <si>
    <t>www.technocontrol.gr</t>
  </si>
  <si>
    <t>30 days from invoice date</t>
  </si>
  <si>
    <t>Q2012RH047</t>
  </si>
  <si>
    <t xml:space="preserve">To replace : NDP22Y-1122-67 </t>
  </si>
  <si>
    <t>KDP22Y-1122A1-67 Y138A</t>
  </si>
  <si>
    <t>Pneumatic Differential Pressure</t>
  </si>
  <si>
    <t>Rc 1/4 connection (if 1/4NPT use code B instead of A)</t>
  </si>
  <si>
    <t>Pneumatic Signal: 0,2 to 1 Kgf/cm2</t>
  </si>
  <si>
    <t>Pressure regulator with filter</t>
  </si>
  <si>
    <t>Suppression: value to ne given at order level</t>
  </si>
  <si>
    <t>Range: 0 to 300mmH2O</t>
  </si>
  <si>
    <t xml:space="preserve">Note: We have quoted Y138A = corrosion resistant finish, </t>
  </si>
  <si>
    <t xml:space="preserve">in case you have more info about the semi-standard “Y”, </t>
  </si>
  <si>
    <t>please inform so we can re-quote accordingly.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</si>
</sst>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2011/Quotations/www.technocontrol.gr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3"/>
  <sheetViews>
    <sheetView tabSelected="1" zoomScaleNormal="100" workbookViewId="0">
      <selection activeCell="H23" sqref="H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87" t="s">
        <v>70</v>
      </c>
      <c r="E7" s="17"/>
      <c r="F7" s="85"/>
      <c r="G7" s="21"/>
      <c r="H7" s="33" t="s">
        <v>1</v>
      </c>
      <c r="I7" s="17"/>
      <c r="J7" s="77">
        <v>40949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87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87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87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87" t="s">
        <v>74</v>
      </c>
      <c r="E11" s="17"/>
      <c r="F11" s="84"/>
      <c r="G11" s="17"/>
      <c r="H11" s="20" t="s">
        <v>17</v>
      </c>
      <c r="I11" s="20"/>
      <c r="J11" s="34" t="s">
        <v>79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87" t="s">
        <v>75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87" t="s">
        <v>76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91" t="s">
        <v>77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230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230" s="17" customFormat="1" ht="15.75" customHeight="1">
      <c r="B21" s="100"/>
      <c r="C21" s="101"/>
      <c r="D21" s="87" t="s">
        <v>80</v>
      </c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230" s="17" customFormat="1" ht="15.75" customHeight="1">
      <c r="B22" s="100">
        <v>1</v>
      </c>
      <c r="C22" s="101"/>
      <c r="D22" s="87" t="s">
        <v>81</v>
      </c>
      <c r="E22" s="17" t="s">
        <v>82</v>
      </c>
      <c r="G22" s="110">
        <v>1</v>
      </c>
      <c r="H22" s="107">
        <v>3677</v>
      </c>
      <c r="I22" s="50"/>
      <c r="J22" s="50">
        <f>G22*H22</f>
        <v>3677</v>
      </c>
      <c r="K22" s="79" t="s">
        <v>69</v>
      </c>
      <c r="L22" s="108">
        <f>567+22+38+7</f>
        <v>634</v>
      </c>
      <c r="M22" s="17">
        <v>0.31900000000000001</v>
      </c>
      <c r="N22" s="113">
        <f>L22*M22*1000/100</f>
        <v>2022.46</v>
      </c>
      <c r="O22" s="114">
        <v>0.45</v>
      </c>
      <c r="P22" s="17">
        <f>N22/(1-O22)</f>
        <v>3677.2</v>
      </c>
    </row>
    <row r="23" spans="1:230" s="95" customFormat="1" ht="15.75" customHeight="1">
      <c r="B23" s="103"/>
      <c r="C23" s="100"/>
      <c r="D23" s="117"/>
      <c r="E23" s="17" t="s">
        <v>83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230" s="95" customFormat="1" ht="15.75" customHeight="1">
      <c r="B24" s="100"/>
      <c r="C24" s="100"/>
      <c r="D24" s="117"/>
      <c r="E24" s="17" t="s">
        <v>84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230" s="95" customFormat="1" ht="15.75" customHeight="1">
      <c r="B25" s="17"/>
      <c r="C25" s="17"/>
      <c r="D25" s="117"/>
      <c r="E25" s="17" t="s">
        <v>85</v>
      </c>
      <c r="F25" s="50"/>
      <c r="G25" s="50"/>
      <c r="H25" s="79"/>
      <c r="I25" s="17"/>
      <c r="J25" s="17"/>
      <c r="K25" s="17"/>
      <c r="L25" s="17"/>
      <c r="M25" s="17"/>
      <c r="N25" s="113"/>
      <c r="O25" s="114"/>
      <c r="P25" s="17"/>
    </row>
    <row r="26" spans="1:230" s="95" customFormat="1" ht="15.75" customHeight="1">
      <c r="C26" s="17"/>
      <c r="D26" s="117"/>
      <c r="E26" s="17" t="s">
        <v>86</v>
      </c>
      <c r="F26" s="50"/>
      <c r="G26" s="50"/>
      <c r="H26" s="79"/>
      <c r="I26" s="17"/>
      <c r="J26" s="17"/>
      <c r="K26" s="17"/>
      <c r="L26" s="114"/>
      <c r="M26" s="17"/>
      <c r="N26" s="113"/>
      <c r="O26" s="114"/>
      <c r="P26" s="17"/>
    </row>
    <row r="27" spans="1:230" s="95" customFormat="1" ht="15.75" customHeight="1">
      <c r="C27" s="17"/>
      <c r="D27" s="117"/>
      <c r="E27" s="17" t="s">
        <v>87</v>
      </c>
      <c r="F27" s="50"/>
      <c r="G27" s="50"/>
      <c r="H27" s="79"/>
      <c r="I27" s="17"/>
      <c r="J27" s="17"/>
      <c r="K27" s="17"/>
      <c r="L27" s="114"/>
      <c r="M27" s="17"/>
      <c r="N27" s="96"/>
      <c r="O27" s="97"/>
    </row>
    <row r="28" spans="1:230" s="95" customFormat="1" ht="15.75" customHeight="1">
      <c r="C28" s="17"/>
      <c r="D28" s="87" t="s">
        <v>88</v>
      </c>
      <c r="E28" s="51"/>
      <c r="F28" s="50"/>
      <c r="G28" s="50"/>
      <c r="H28" s="79"/>
      <c r="I28" s="17"/>
      <c r="J28" s="17"/>
      <c r="K28" s="17"/>
      <c r="L28" s="114"/>
      <c r="M28" s="17"/>
    </row>
    <row r="29" spans="1:230" ht="15.75" customHeight="1">
      <c r="C29" s="17"/>
      <c r="D29" s="17" t="s">
        <v>89</v>
      </c>
      <c r="E29" s="51"/>
      <c r="F29" s="50"/>
      <c r="G29" s="50"/>
      <c r="H29" s="79"/>
      <c r="I29" s="17"/>
      <c r="J29" s="17"/>
      <c r="K29" s="17"/>
      <c r="L29" s="114"/>
      <c r="M29" s="17"/>
    </row>
    <row r="30" spans="1:230" ht="15.75" customHeight="1">
      <c r="C30" s="17"/>
      <c r="D30" s="17" t="s">
        <v>90</v>
      </c>
      <c r="E30" s="51"/>
      <c r="F30" s="50"/>
      <c r="G30" s="50"/>
      <c r="H30" s="79"/>
      <c r="I30" s="17"/>
      <c r="J30" s="17"/>
      <c r="K30" s="17"/>
      <c r="L30" s="114"/>
      <c r="M30" s="17"/>
    </row>
    <row r="31" spans="1:230" ht="15.75" customHeight="1">
      <c r="C31" s="17"/>
      <c r="D31" s="17"/>
      <c r="E31" s="51"/>
      <c r="F31" s="50"/>
      <c r="G31" s="50"/>
      <c r="H31" s="79"/>
      <c r="I31" s="17"/>
      <c r="J31" s="17"/>
      <c r="K31" s="17"/>
      <c r="L31" s="114"/>
      <c r="M31" s="17"/>
    </row>
    <row r="32" spans="1:230" s="17" customFormat="1" ht="15.75" customHeight="1">
      <c r="A32" s="95"/>
      <c r="B32" s="100"/>
      <c r="C32" s="100"/>
      <c r="D32" s="105"/>
      <c r="E32" s="104"/>
      <c r="F32" s="95"/>
      <c r="G32" s="95"/>
      <c r="H32" s="107"/>
      <c r="I32" s="94"/>
      <c r="J32" s="94"/>
      <c r="K32" s="94"/>
      <c r="L32" s="95"/>
      <c r="M32" s="95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</row>
    <row r="33" spans="2:230" s="17" customFormat="1" ht="15.75" customHeight="1" thickBot="1">
      <c r="B33" s="61"/>
      <c r="C33" s="62"/>
      <c r="D33" s="63"/>
      <c r="E33" s="64"/>
      <c r="F33" s="65"/>
      <c r="G33" s="93"/>
      <c r="H33" s="66"/>
      <c r="I33" s="67"/>
      <c r="J33" s="67"/>
      <c r="K33" s="80"/>
      <c r="L33" s="84"/>
      <c r="M33" s="84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</row>
    <row r="34" spans="2:230" s="17" customFormat="1" ht="15.75" customHeight="1">
      <c r="B34" s="11"/>
      <c r="C34" s="11"/>
      <c r="D34" s="12"/>
      <c r="E34" s="21"/>
      <c r="F34" s="11"/>
      <c r="G34" s="33" t="s">
        <v>26</v>
      </c>
      <c r="H34" s="51" t="s">
        <v>4</v>
      </c>
      <c r="I34" s="50"/>
      <c r="J34" s="50">
        <f>SUM(J21:J33)</f>
        <v>3677</v>
      </c>
      <c r="K34" s="60"/>
      <c r="L34" s="84"/>
      <c r="M34" s="84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</row>
    <row r="35" spans="2:230" s="17" customFormat="1" ht="15.75" customHeight="1">
      <c r="B35" s="11"/>
      <c r="C35" s="11"/>
      <c r="D35" s="12"/>
      <c r="E35" s="44"/>
      <c r="F35" s="42"/>
      <c r="G35" s="43" t="s">
        <v>19</v>
      </c>
      <c r="H35" s="52" t="s">
        <v>4</v>
      </c>
      <c r="I35" s="53"/>
      <c r="J35" s="53">
        <v>150</v>
      </c>
      <c r="K35" s="58"/>
      <c r="L35" s="84"/>
      <c r="M35" s="84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2:230" s="17" customFormat="1" ht="15.75" customHeight="1">
      <c r="B36" s="11"/>
      <c r="C36" s="11"/>
      <c r="D36" s="12"/>
      <c r="E36" s="45"/>
      <c r="F36" s="46"/>
      <c r="G36" s="57" t="s">
        <v>2</v>
      </c>
      <c r="H36" s="54" t="s">
        <v>4</v>
      </c>
      <c r="I36" s="55"/>
      <c r="J36" s="55">
        <v>0</v>
      </c>
      <c r="K36" s="59"/>
      <c r="L36" s="84"/>
      <c r="M36" s="84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2:230" s="17" customFormat="1" ht="15.75" customHeight="1" thickBot="1">
      <c r="B37" s="62"/>
      <c r="C37" s="62"/>
      <c r="D37" s="61"/>
      <c r="E37" s="70"/>
      <c r="F37" s="71"/>
      <c r="G37" s="72" t="s">
        <v>20</v>
      </c>
      <c r="H37" s="73" t="s">
        <v>4</v>
      </c>
      <c r="I37" s="74"/>
      <c r="J37" s="74"/>
      <c r="K37" s="75"/>
      <c r="L37" s="84"/>
      <c r="M37" s="84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2:230" s="17" customFormat="1" ht="15.75" customHeight="1">
      <c r="B38" s="11"/>
      <c r="C38" s="11"/>
      <c r="D38" s="12"/>
      <c r="E38" s="21"/>
      <c r="F38" s="11"/>
      <c r="G38" s="31" t="s">
        <v>33</v>
      </c>
      <c r="H38" s="51" t="s">
        <v>4</v>
      </c>
      <c r="I38" s="50"/>
      <c r="J38" s="50">
        <f>IF(J34&lt;150, 150, J34)</f>
        <v>3677</v>
      </c>
      <c r="K38" s="60"/>
      <c r="L38" s="84"/>
      <c r="M38" s="84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2:230" s="17" customFormat="1" ht="15.75" customHeight="1" thickBot="1">
      <c r="B39" s="62"/>
      <c r="C39" s="62"/>
      <c r="D39" s="61"/>
      <c r="E39" s="64"/>
      <c r="F39" s="62"/>
      <c r="G39" s="68" t="s">
        <v>32</v>
      </c>
      <c r="H39" s="66" t="s">
        <v>4</v>
      </c>
      <c r="I39" s="67"/>
      <c r="J39" s="67"/>
      <c r="K39" s="69"/>
      <c r="L39" s="84"/>
      <c r="M39" s="84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2:230" s="17" customFormat="1" ht="15.75" customHeight="1">
      <c r="B40" s="11"/>
      <c r="C40" s="11"/>
      <c r="D40" s="12"/>
      <c r="F40" s="11"/>
      <c r="G40" s="56" t="s">
        <v>26</v>
      </c>
      <c r="H40" s="51" t="s">
        <v>4</v>
      </c>
      <c r="I40" s="50"/>
      <c r="J40" s="51">
        <f>SUM(J38:J39)</f>
        <v>3677</v>
      </c>
      <c r="K40" s="60"/>
      <c r="L40" s="84"/>
      <c r="M40" s="84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2:230" s="17" customFormat="1" ht="15.75" customHeight="1">
      <c r="B41" s="11"/>
      <c r="C41" s="11"/>
      <c r="D41" s="12"/>
      <c r="F41" s="11"/>
      <c r="G41" s="56"/>
      <c r="H41" s="51"/>
      <c r="I41" s="50"/>
      <c r="J41" s="51"/>
      <c r="K41" s="60"/>
      <c r="L41" s="84"/>
      <c r="M41" s="84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2:230" s="17" customFormat="1" ht="15.75" customHeight="1">
      <c r="B42" s="27" t="s">
        <v>42</v>
      </c>
      <c r="C42" s="11"/>
      <c r="D42" s="12"/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2:230" s="17" customFormat="1" ht="15.75" customHeight="1">
      <c r="B43" s="18" t="s">
        <v>7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2:230" s="17" customFormat="1" ht="15.75" customHeight="1">
      <c r="B44" s="18" t="s">
        <v>44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2:230" s="17" customFormat="1" ht="15.75" customHeight="1">
      <c r="B45" s="18" t="s">
        <v>31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2:230" s="17" customFormat="1" ht="15.75" customHeight="1">
      <c r="B46" s="18" t="s">
        <v>63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2:230" s="17" customFormat="1" ht="15.75" customHeight="1">
      <c r="B47" s="87" t="s">
        <v>60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2:230" s="17" customFormat="1" ht="15.75" customHeight="1">
      <c r="B48" s="87" t="s">
        <v>61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1:230" s="17" customFormat="1" ht="15.75" customHeight="1">
      <c r="B49" s="87" t="s">
        <v>62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1:230" s="17" customFormat="1" ht="15.75" customHeight="1">
      <c r="B50" s="11"/>
      <c r="C50" s="11"/>
      <c r="D50" s="18"/>
      <c r="E50" s="11"/>
      <c r="F50" s="11"/>
      <c r="G50" s="13"/>
      <c r="H50" s="19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1:230" s="17" customFormat="1" ht="15.75" customHeight="1">
      <c r="C51" s="11"/>
      <c r="D51" s="76" t="s">
        <v>34</v>
      </c>
      <c r="E51" s="11"/>
      <c r="F51" s="11"/>
      <c r="G51" s="13"/>
      <c r="H51" s="14"/>
      <c r="I51" s="11"/>
      <c r="J51" s="78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1:230" s="17" customFormat="1" ht="15.75" customHeight="1">
      <c r="B52" s="11"/>
      <c r="C52" s="11"/>
      <c r="D52" s="56" t="s">
        <v>35</v>
      </c>
      <c r="E52" s="18" t="s">
        <v>53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1:230" s="17" customFormat="1" ht="15.75" customHeight="1">
      <c r="B53" s="11"/>
      <c r="C53" s="11"/>
      <c r="D53" s="56"/>
      <c r="E53" s="18" t="s">
        <v>54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1:230" s="17" customFormat="1" ht="15.75" customHeight="1">
      <c r="D54" s="26" t="s">
        <v>36</v>
      </c>
      <c r="E54" s="90" t="s">
        <v>78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D55" s="26" t="s">
        <v>37</v>
      </c>
      <c r="E55" s="17" t="s">
        <v>5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s="17" customFormat="1" ht="15.75" customHeight="1">
      <c r="D56" s="26" t="s">
        <v>38</v>
      </c>
      <c r="E56" s="22" t="s">
        <v>21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1:230" ht="15.75" customHeight="1">
      <c r="A57" s="17"/>
      <c r="B57" s="17"/>
      <c r="C57" s="17"/>
      <c r="D57" s="26" t="s">
        <v>39</v>
      </c>
      <c r="E57" s="23" t="s">
        <v>48</v>
      </c>
      <c r="F57" s="17"/>
      <c r="G57" s="17"/>
      <c r="H57" s="17"/>
      <c r="I57" s="17"/>
      <c r="J57" s="17"/>
      <c r="K57" s="21"/>
      <c r="L57" s="40"/>
      <c r="M57" s="40"/>
    </row>
    <row r="58" spans="1:230" ht="15.75" customHeight="1">
      <c r="A58" s="17"/>
      <c r="B58" s="17"/>
      <c r="C58" s="17"/>
      <c r="D58" s="26" t="s">
        <v>40</v>
      </c>
      <c r="E58" s="17" t="s">
        <v>49</v>
      </c>
      <c r="F58" s="17"/>
      <c r="G58" s="17"/>
      <c r="H58" s="17"/>
      <c r="I58" s="17"/>
      <c r="J58" s="17"/>
      <c r="K58" s="17"/>
      <c r="L58" s="40"/>
      <c r="M58" s="40"/>
    </row>
    <row r="59" spans="1:230" ht="15.75" customHeight="1">
      <c r="A59" s="17"/>
      <c r="B59" s="11"/>
      <c r="C59" s="11"/>
      <c r="D59" s="12" t="s">
        <v>41</v>
      </c>
      <c r="E59" s="11" t="s">
        <v>22</v>
      </c>
      <c r="F59" s="11"/>
      <c r="G59" s="13"/>
      <c r="H59" s="14"/>
      <c r="I59" s="11"/>
      <c r="J59" s="15"/>
      <c r="K59" s="16"/>
      <c r="L59" s="40"/>
      <c r="M59" s="40"/>
    </row>
    <row r="60" spans="1:230" ht="15.75" customHeight="1">
      <c r="A60" s="17"/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</row>
    <row r="61" spans="1:230" ht="15.75" customHeight="1">
      <c r="A61" s="17"/>
      <c r="B61" s="11" t="s">
        <v>43</v>
      </c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</row>
    <row r="62" spans="1:230" ht="15.75" customHeight="1">
      <c r="A62" s="17"/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</row>
    <row r="63" spans="1:230" ht="15.75" customHeight="1">
      <c r="A63" s="17"/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</row>
    <row r="64" spans="1:230" ht="15.75" customHeight="1">
      <c r="A64" s="17"/>
      <c r="B64" s="8"/>
      <c r="C64" s="8"/>
      <c r="D64" s="11"/>
      <c r="E64" s="11"/>
      <c r="F64" s="11"/>
      <c r="G64" s="24"/>
      <c r="H64" s="11"/>
      <c r="I64" s="11"/>
      <c r="J64" s="24"/>
      <c r="K64" s="25"/>
      <c r="L64" s="40"/>
      <c r="M64" s="40"/>
    </row>
    <row r="65" spans="1:13" ht="15.75" customHeight="1">
      <c r="A65" s="17"/>
      <c r="B65" s="11" t="s">
        <v>58</v>
      </c>
      <c r="C65" s="11"/>
      <c r="D65" s="11"/>
      <c r="E65" s="11"/>
      <c r="F65" s="11"/>
      <c r="G65" s="24"/>
      <c r="H65" s="11"/>
      <c r="I65" s="11"/>
      <c r="J65" s="24"/>
      <c r="K65" s="24"/>
      <c r="L65" s="40"/>
      <c r="M65" s="40"/>
    </row>
    <row r="66" spans="1:13" ht="15.75" customHeight="1">
      <c r="A66" s="17"/>
      <c r="B66" s="11" t="s">
        <v>57</v>
      </c>
      <c r="C66" s="8"/>
      <c r="D66" s="11"/>
      <c r="E66" s="11"/>
      <c r="F66" s="11"/>
      <c r="G66" s="24"/>
      <c r="H66" s="11"/>
      <c r="I66" s="11"/>
      <c r="J66" s="24"/>
      <c r="K66" s="24"/>
      <c r="L66" s="40"/>
      <c r="M66" s="40"/>
    </row>
    <row r="67" spans="1:13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1:13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1:13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1:13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1:13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1:13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3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tooltip="blocked::www.technocontrol.gr_x000a_www.technocontrol.gr" display="../../2011/Quotations/www.technocontrol.gr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2012-02-10T13:52:32Z</cp:lastPrinted>
  <dcterms:created xsi:type="dcterms:W3CDTF">2000-06-29T05:08:18Z</dcterms:created>
  <dcterms:modified xsi:type="dcterms:W3CDTF">2012-02-10T13:53:38Z</dcterms:modified>
</cp:coreProperties>
</file>