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15" windowWidth="23550" windowHeight="6060"/>
  </bookViews>
  <sheets>
    <sheet name="QUOTE" sheetId="1" r:id="rId1"/>
  </sheets>
  <definedNames>
    <definedName name="OLE_LINK3" localSheetId="0">QUOTE!$D$21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l="1"/>
  <c r="J22" i="1"/>
  <c r="J32" i="1" s="1"/>
  <c r="J36" i="1" s="1"/>
  <c r="J38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<sst xmlns="http://schemas.openxmlformats.org/spreadsheetml/2006/main" count="103" uniqueCount="90">
  <si>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</si>
  <si>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</si>
  <si>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</si>
  <si>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</si>
  <si>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</si>
  <si>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</si>
  <si>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</si>
  <si>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</si>
  <si>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</si>
  <si>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</si>
  <si>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</si>
  <si>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</si>
  <si>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</si>
  <si>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</si>
  <si>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</si>
  <si>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</si>
  <si>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</si>
  <si>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</si>
  <si>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</si>
  <si>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</si>
  <si>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</si>
  <si>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</si>
  <si>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</si>
  <si>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</si>
  <si>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</si>
  <si>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</si>
  <si>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</si>
  <si>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</si>
  <si>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</si>
  <si>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</si>
  <si>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</si>
  <si>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</si>
  <si>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</si>
  <si>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</si>
  <si>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</si>
  <si>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</si>
  <si>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</si>
  <si>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</si>
  <si>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</si>
  <si>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</si>
  <si>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</si>
  <si>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</si>
  <si>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</si>
  <si>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</si>
  <si>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</si>
  <si>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</si>
  <si>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</si>
  <si>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</si>
  <si>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</si>
  <si>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</si>
  <si>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</si>
  <si>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</si>
  <si>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</si>
  <si>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</si>
  <si>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</si>
  <si>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</si>
  <si>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</si>
  <si>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</si>
  <si>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</si>
  <si>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</si>
  <si>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</si>
  <si>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</si>
  <si>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</si>
  <si>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</si>
  <si>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Direct action</t>
  </si>
  <si>
    <t>Special mounting bracket for STI valve actuator</t>
  </si>
  <si>
    <t>Reversing relay for double acting actuator</t>
  </si>
  <si>
    <t>Valve Positioner</t>
  </si>
  <si>
    <t>Air Pressure regulator remote : from 450 to 700Kpas</t>
  </si>
  <si>
    <t>Dott. Ing. SCANDURA &amp; FEM S.r.l.</t>
  </si>
  <si>
    <t>+39 02 959574.30</t>
  </si>
  <si>
    <t>+39 02 95328231</t>
  </si>
  <si>
    <r>
      <t>AVP302-CSD5A-X</t>
    </r>
    <r>
      <rPr>
        <sz val="10"/>
        <color indexed="12"/>
        <rFont val="ＭＳ Ｐゴシック"/>
      </rPr>
      <t>D99</t>
    </r>
    <r>
      <rPr>
        <sz val="10"/>
        <color indexed="10"/>
        <rFont val="ＭＳ Ｐゴシック"/>
      </rPr>
      <t>-W</t>
    </r>
  </si>
  <si>
    <t>LP:JPY253K</t>
  </si>
  <si>
    <r>
      <t>JPY213K(</t>
    </r>
    <r>
      <rPr>
        <sz val="10"/>
        <color indexed="10"/>
        <rFont val="ＭＳ Ｐゴシック"/>
      </rPr>
      <t>AVP302-CSD5A-X</t>
    </r>
    <r>
      <rPr>
        <sz val="10"/>
        <color indexed="12"/>
        <rFont val="ＭＳ Ｐゴシック"/>
      </rPr>
      <t>XXX</t>
    </r>
    <r>
      <rPr>
        <sz val="10"/>
        <color indexed="10"/>
        <rFont val="ＭＳ Ｐゴシック"/>
      </rPr>
      <t>-W</t>
    </r>
    <r>
      <rPr>
        <sz val="10"/>
        <rFont val="ＭＳ Ｐゴシック"/>
      </rPr>
      <t>) + JPY40K(</t>
    </r>
    <r>
      <rPr>
        <sz val="10"/>
        <color indexed="12"/>
        <rFont val="ＭＳ Ｐゴシック"/>
      </rPr>
      <t>D99</t>
    </r>
    <r>
      <rPr>
        <sz val="10"/>
        <rFont val="ＭＳ Ｐゴシック"/>
      </rPr>
      <t>:Special mounting bracket)</t>
    </r>
  </si>
  <si>
    <t>LT:6~7weeks</t>
  </si>
  <si>
    <t>Tokumi No.:V93-5348-00</t>
  </si>
  <si>
    <t>ATP</t>
  </si>
  <si>
    <t>Cost</t>
  </si>
  <si>
    <t>Margin</t>
  </si>
  <si>
    <t>NSP</t>
  </si>
  <si>
    <t>30 days from invoice date</t>
  </si>
  <si>
    <t>With travel retransmission</t>
  </si>
  <si>
    <t>No regulator</t>
  </si>
  <si>
    <t>Q2012RH035</t>
  </si>
  <si>
    <t>I took 40KY list for special bracket D99 for STI for AVP301</t>
  </si>
  <si>
    <t>REV2</t>
  </si>
  <si>
    <t>AVP301-PSD5A-XD99-W</t>
  </si>
  <si>
    <t>water proof</t>
  </si>
  <si>
    <t>Mr Oreste Forloni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</si>
</sst>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0"/>
      <name val="ＭＳ Ｐゴシック"/>
    </font>
    <font>
      <sz val="10"/>
      <color indexed="12"/>
      <name val="ＭＳ Ｐゴシック"/>
    </font>
    <font>
      <sz val="10"/>
      <name val="ＭＳ Ｐゴシック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quotePrefix="1" applyFont="1"/>
    <xf numFmtId="0" fontId="18" fillId="0" borderId="0" xfId="0" applyFont="1"/>
    <xf numFmtId="0" fontId="20" fillId="0" borderId="0" xfId="0" applyFont="1"/>
    <xf numFmtId="10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Euro" xfId="1"/>
    <cellStyle name="Lien hypertexte" xfId="2" builtinId="8"/>
    <cellStyle name="Milliers" xfId="3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D15" sqref="D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69</v>
      </c>
      <c r="E7" s="17"/>
      <c r="F7" s="85"/>
      <c r="G7" s="21"/>
      <c r="H7" s="33" t="s">
        <v>1</v>
      </c>
      <c r="I7" s="17"/>
      <c r="J7" s="77">
        <v>41127</v>
      </c>
      <c r="K7" s="21"/>
    </row>
    <row r="8" spans="1:230" ht="15.75" customHeight="1">
      <c r="A8" s="17"/>
      <c r="B8" s="21"/>
      <c r="C8" s="21"/>
      <c r="D8" s="87"/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/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89</v>
      </c>
      <c r="E11" s="17"/>
      <c r="F11" s="84"/>
      <c r="G11" s="17"/>
      <c r="H11" s="20" t="s">
        <v>17</v>
      </c>
      <c r="I11" s="20"/>
      <c r="J11" s="34" t="s">
        <v>84</v>
      </c>
      <c r="K11" s="21"/>
    </row>
    <row r="12" spans="1:230" ht="15.75" customHeight="1">
      <c r="A12" s="17"/>
      <c r="B12" s="81" t="s">
        <v>30</v>
      </c>
      <c r="C12" s="21"/>
      <c r="D12" s="100" t="s">
        <v>70</v>
      </c>
      <c r="E12" s="17"/>
      <c r="F12" s="84"/>
      <c r="G12" s="17"/>
      <c r="H12" s="20" t="s">
        <v>6</v>
      </c>
      <c r="I12" s="21"/>
      <c r="J12" s="21" t="s">
        <v>52</v>
      </c>
      <c r="K12" s="21"/>
    </row>
    <row r="13" spans="1:230" ht="15.75" customHeight="1">
      <c r="A13" s="17"/>
      <c r="B13" s="81" t="s">
        <v>29</v>
      </c>
      <c r="C13" s="21"/>
      <c r="D13" s="100" t="s">
        <v>71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 s="101" t="s">
        <v>72</v>
      </c>
    </row>
    <row r="14" spans="1:230" ht="15.75" customHeight="1">
      <c r="A14" s="17"/>
      <c r="B14" s="81" t="s">
        <v>45</v>
      </c>
      <c r="C14" s="17"/>
      <c r="D14" s="87"/>
      <c r="E14" s="17"/>
      <c r="F14" s="84"/>
      <c r="G14" s="17"/>
      <c r="H14" s="20" t="s">
        <v>29</v>
      </c>
      <c r="J14" s="86" t="s">
        <v>51</v>
      </c>
      <c r="K14" s="21"/>
      <c r="L14" s="102" t="s">
        <v>73</v>
      </c>
    </row>
    <row r="15" spans="1:230" ht="15.75" customHeight="1">
      <c r="A15" s="17"/>
      <c r="B15" s="83" t="s">
        <v>47</v>
      </c>
      <c r="C15" s="17"/>
      <c r="D15" s="87"/>
      <c r="E15" s="17"/>
      <c r="F15" s="84"/>
      <c r="G15" s="17"/>
      <c r="H15" s="20" t="s">
        <v>45</v>
      </c>
      <c r="J15" s="88" t="s">
        <v>59</v>
      </c>
      <c r="K15" s="21"/>
      <c r="L15" s="102" t="s">
        <v>74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02" t="s">
        <v>75</v>
      </c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02" t="s">
        <v>76</v>
      </c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3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3"/>
      <c r="H20" s="49"/>
      <c r="I20" s="50"/>
      <c r="J20" s="50"/>
      <c r="K20" s="12"/>
    </row>
    <row r="21" spans="1:230" s="17" customFormat="1" ht="15.75" customHeight="1">
      <c r="C21" s="11"/>
      <c r="D21" s="87"/>
      <c r="G21" s="92"/>
      <c r="H21" s="51"/>
      <c r="I21" s="50"/>
      <c r="J21" s="50"/>
      <c r="K21" s="79"/>
      <c r="L21" s="40"/>
      <c r="M21" s="17" t="s">
        <v>77</v>
      </c>
      <c r="N21" s="17" t="s">
        <v>78</v>
      </c>
      <c r="O21" s="17" t="s">
        <v>79</v>
      </c>
      <c r="P21" s="17" t="s">
        <v>80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96" customFormat="1" ht="15.75" customHeight="1">
      <c r="B22" s="95">
        <v>1</v>
      </c>
      <c r="C22" s="95"/>
      <c r="D22" s="97" t="s">
        <v>87</v>
      </c>
      <c r="E22" s="99" t="s">
        <v>67</v>
      </c>
      <c r="G22" s="96">
        <v>1</v>
      </c>
      <c r="H22" s="95">
        <v>910</v>
      </c>
      <c r="I22" s="95"/>
      <c r="J22" s="96">
        <f>G22*H22</f>
        <v>910</v>
      </c>
      <c r="K22" s="95">
        <v>6</v>
      </c>
      <c r="L22" s="96">
        <f>(165+5+40+45)*1000</f>
        <v>255000</v>
      </c>
      <c r="M22" s="17">
        <v>0.25</v>
      </c>
      <c r="N22" s="17">
        <f>L22*M22/100</f>
        <v>637.5</v>
      </c>
      <c r="O22" s="103">
        <v>0.3</v>
      </c>
      <c r="P22" s="17">
        <f>N22/(1-O22)</f>
        <v>910.71428571428578</v>
      </c>
    </row>
    <row r="23" spans="1:230" s="96" customFormat="1" ht="15.75" customHeight="1">
      <c r="B23" s="95"/>
      <c r="C23" s="95"/>
      <c r="E23" s="99" t="s">
        <v>82</v>
      </c>
      <c r="H23" s="95"/>
      <c r="I23" s="95"/>
      <c r="J23" s="95"/>
      <c r="K23" s="95"/>
    </row>
    <row r="24" spans="1:230" s="96" customFormat="1" ht="15.75" customHeight="1">
      <c r="B24" s="95"/>
      <c r="C24" s="95"/>
      <c r="D24" s="97"/>
      <c r="E24" s="99" t="s">
        <v>88</v>
      </c>
      <c r="H24" s="95"/>
      <c r="I24" s="95"/>
      <c r="J24" s="95"/>
      <c r="K24" s="95"/>
      <c r="L24" s="98" t="s">
        <v>85</v>
      </c>
    </row>
    <row r="25" spans="1:230" s="96" customFormat="1" ht="15.75" customHeight="1">
      <c r="B25" s="95"/>
      <c r="C25" s="95"/>
      <c r="D25" s="97"/>
      <c r="E25" s="99" t="s">
        <v>64</v>
      </c>
      <c r="H25" s="95"/>
      <c r="I25" s="95"/>
      <c r="J25" s="95"/>
      <c r="K25" s="95"/>
    </row>
    <row r="26" spans="1:230" s="96" customFormat="1" ht="15.75" customHeight="1">
      <c r="B26" s="95"/>
      <c r="C26" s="95"/>
      <c r="D26" s="98"/>
      <c r="E26" s="99" t="s">
        <v>68</v>
      </c>
      <c r="H26" s="95"/>
      <c r="I26" s="95"/>
      <c r="J26" s="95"/>
      <c r="K26" s="95"/>
    </row>
    <row r="27" spans="1:230" s="96" customFormat="1" ht="15.75" customHeight="1">
      <c r="B27" s="95"/>
      <c r="C27" s="95"/>
      <c r="D27" s="98"/>
      <c r="E27" s="99" t="s">
        <v>83</v>
      </c>
      <c r="H27" s="95"/>
      <c r="I27" s="95"/>
      <c r="J27" s="95"/>
      <c r="K27" s="95"/>
    </row>
    <row r="28" spans="1:230" s="96" customFormat="1" ht="15.75" customHeight="1">
      <c r="B28" s="95"/>
      <c r="C28" s="95"/>
      <c r="D28" s="98"/>
      <c r="E28" s="99" t="s">
        <v>65</v>
      </c>
      <c r="H28" s="95"/>
      <c r="I28" s="95"/>
      <c r="J28" s="95"/>
      <c r="K28" s="95"/>
    </row>
    <row r="29" spans="1:230" s="96" customFormat="1" ht="15.75" customHeight="1">
      <c r="B29" s="95"/>
      <c r="C29" s="95"/>
      <c r="D29" s="98"/>
      <c r="E29" s="99" t="s">
        <v>66</v>
      </c>
      <c r="H29" s="95"/>
      <c r="I29" s="95"/>
      <c r="J29" s="95"/>
      <c r="K29" s="95"/>
    </row>
    <row r="30" spans="1:230" s="96" customFormat="1" ht="15.75" customHeight="1">
      <c r="B30" s="95"/>
      <c r="C30" s="95"/>
      <c r="D30" s="98"/>
      <c r="E30" s="98"/>
      <c r="H30" s="95"/>
      <c r="I30" s="95"/>
      <c r="K30" s="95"/>
      <c r="L30" s="17"/>
      <c r="M30" s="17"/>
      <c r="N30" s="17"/>
      <c r="O30" s="17"/>
      <c r="P30" s="17"/>
    </row>
    <row r="31" spans="1:230" ht="15.75" customHeight="1" thickBot="1">
      <c r="A31" s="17"/>
      <c r="B31" s="61"/>
      <c r="C31" s="62"/>
      <c r="D31" s="63"/>
      <c r="E31" s="64"/>
      <c r="F31" s="65"/>
      <c r="G31" s="94"/>
      <c r="H31" s="66"/>
      <c r="I31" s="67"/>
      <c r="J31" s="67"/>
      <c r="K31" s="8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910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SUM(J32:J35)</f>
        <v>910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910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81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2012-02-01T10:07:53Z</cp:lastPrinted>
  <dcterms:created xsi:type="dcterms:W3CDTF">2000-06-29T05:08:18Z</dcterms:created>
  <dcterms:modified xsi:type="dcterms:W3CDTF">2012-08-06T05:54:05Z</dcterms:modified>
</cp:coreProperties>
</file>