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1" i="1" l="1"/>
  <c r="O21" i="1"/>
  <c r="M21" i="1"/>
  <c r="J30" i="1" l="1"/>
  <c r="J34" i="1" s="1"/>
  <c r="J36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<sst xmlns="http://schemas.openxmlformats.org/spreadsheetml/2006/main" count="89" uniqueCount="76">
  <si>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</si>
  <si>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</si>
  <si>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</si>
  <si>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</si>
  <si>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</si>
  <si>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</si>
  <si>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</si>
  <si>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</si>
  <si>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</si>
  <si>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</si>
  <si>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</si>
  <si>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</si>
  <si>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</si>
  <si>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</si>
  <si>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</si>
  <si>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</si>
  <si>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</si>
  <si>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</si>
  <si>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</si>
  <si>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</si>
  <si>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</si>
  <si>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</si>
  <si>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</si>
  <si>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</si>
  <si>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</si>
  <si>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</si>
  <si>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</si>
  <si>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</si>
  <si>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</si>
  <si>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</si>
  <si>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</si>
  <si>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</si>
  <si>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</si>
  <si>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</si>
  <si>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</si>
  <si>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</si>
  <si>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</si>
  <si>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</si>
  <si>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</si>
  <si>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</si>
  <si>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</si>
  <si>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</si>
  <si>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</si>
  <si>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</si>
  <si>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</si>
  <si>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</si>
  <si>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</si>
  <si>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</si>
  <si>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</si>
  <si>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</si>
  <si>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</si>
  <si>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</si>
  <si>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</si>
  <si>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</si>
  <si>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</si>
  <si>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</si>
  <si>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</si>
  <si>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</si>
  <si>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</si>
  <si>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</si>
  <si>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</si>
  <si>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</si>
  <si>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Q2012RH022</t>
  </si>
  <si>
    <t>C40A5G1AS06200</t>
  </si>
  <si>
    <t>96*96 Digital Controller</t>
  </si>
  <si>
    <t>Katarina Miller</t>
  </si>
  <si>
    <t>ENCE GmbH</t>
  </si>
  <si>
    <t>Hostattweg 2, CH-6052 Hergiswil (NW), Schweiz</t>
  </si>
  <si>
    <t>Tel.: +41/(0)41 – 632 53 67 / (0)79-681 63 41</t>
  </si>
  <si>
    <t xml:space="preserve">Fax.: +41/(0)41 – 632 53 68/(0)79 - 681 63 43 </t>
  </si>
  <si>
    <t>Curent output</t>
  </si>
  <si>
    <t>Remote Setpoint</t>
  </si>
  <si>
    <t>85-264Vac power supply</t>
  </si>
  <si>
    <t>4 RSW + 1 Event Output (Relay) + 1 Aux. Output</t>
  </si>
  <si>
    <t>8 RSW + 5 Event Outputs (O/C) + RS485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</si>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</sst>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J33" sqref="J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88" t="s">
        <v>24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89" t="s">
        <v>25</v>
      </c>
      <c r="B5" s="89"/>
      <c r="C5" s="89"/>
      <c r="D5" s="89"/>
      <c r="E5" s="89"/>
      <c r="F5" s="89"/>
      <c r="G5" s="89"/>
      <c r="H5" s="89"/>
      <c r="I5" s="89"/>
      <c r="J5" s="89"/>
      <c r="K5" s="89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8" t="s">
        <v>65</v>
      </c>
      <c r="E7" s="8"/>
      <c r="F7" s="21"/>
      <c r="G7" s="21"/>
      <c r="H7" s="33" t="s">
        <v>1</v>
      </c>
      <c r="I7" s="17"/>
      <c r="J7" s="75">
        <v>40927</v>
      </c>
      <c r="K7" s="21"/>
    </row>
    <row r="8" spans="1:230" ht="15.75" customHeight="1">
      <c r="A8" s="17"/>
      <c r="B8" s="21"/>
      <c r="C8" s="21"/>
      <c r="D8" s="98" t="s">
        <v>66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8" t="s">
        <v>67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8" t="s">
        <v>68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98" t="s">
        <v>69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83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83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83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7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5" s="98" customFormat="1" ht="15.75" customHeight="1">
      <c r="B21" s="98">
        <v>1</v>
      </c>
      <c r="D21" s="98" t="s">
        <v>63</v>
      </c>
      <c r="E21" s="98" t="s">
        <v>64</v>
      </c>
      <c r="G21" s="98">
        <v>1</v>
      </c>
      <c r="H21" s="98">
        <v>1210</v>
      </c>
      <c r="J21" s="98">
        <f>G21*H21</f>
        <v>1210</v>
      </c>
      <c r="K21" s="99" t="s">
        <v>75</v>
      </c>
      <c r="L21" s="98">
        <v>549.79999999999995</v>
      </c>
      <c r="M21" s="98">
        <f>L21*1.1</f>
        <v>604.78</v>
      </c>
      <c r="N21" s="98">
        <v>0.5</v>
      </c>
      <c r="O21" s="98">
        <f>M21/(1-N21)</f>
        <v>1209.56</v>
      </c>
    </row>
    <row r="22" spans="1:15" s="98" customFormat="1" ht="15.75" customHeight="1">
      <c r="E22" s="98" t="s">
        <v>70</v>
      </c>
    </row>
    <row r="23" spans="1:15" s="98" customFormat="1" ht="15.75" customHeight="1">
      <c r="E23" s="98" t="s">
        <v>71</v>
      </c>
    </row>
    <row r="24" spans="1:15" s="98" customFormat="1" ht="15.75" customHeight="1">
      <c r="E24" s="98" t="s">
        <v>72</v>
      </c>
    </row>
    <row r="25" spans="1:15" s="98" customFormat="1" ht="15.75" customHeight="1">
      <c r="E25" s="98" t="s">
        <v>73</v>
      </c>
    </row>
    <row r="26" spans="1:15" s="98" customFormat="1" ht="15.75" customHeight="1">
      <c r="E26" s="98" t="s">
        <v>74</v>
      </c>
    </row>
    <row r="27" spans="1:15" s="98" customFormat="1" ht="15.75" customHeight="1"/>
    <row r="28" spans="1:15" s="98" customFormat="1" ht="15.75" customHeight="1"/>
    <row r="29" spans="1:15" s="40" customFormat="1" ht="15.75" customHeight="1" thickBot="1">
      <c r="B29" s="90"/>
      <c r="C29" s="91"/>
      <c r="D29" s="92"/>
      <c r="E29" s="93"/>
      <c r="F29" s="94"/>
      <c r="G29" s="94"/>
      <c r="H29" s="95"/>
      <c r="I29" s="96"/>
      <c r="J29" s="96"/>
      <c r="K29" s="97"/>
    </row>
    <row r="30" spans="1:15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1210</v>
      </c>
      <c r="K30" s="60"/>
    </row>
    <row r="31" spans="1:15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0</v>
      </c>
      <c r="K31" s="58"/>
    </row>
    <row r="32" spans="1:15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68"/>
      <c r="F33" s="69"/>
      <c r="G33" s="70" t="s">
        <v>20</v>
      </c>
      <c r="H33" s="71" t="s">
        <v>4</v>
      </c>
      <c r="I33" s="72"/>
      <c r="J33" s="72"/>
      <c r="K33" s="73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1" t="s">
        <v>4</v>
      </c>
      <c r="I34" s="50"/>
      <c r="J34" s="50">
        <f>SUM(J30:J33)</f>
        <v>1210</v>
      </c>
      <c r="K34" s="60"/>
    </row>
    <row r="35" spans="1:230" ht="15.75" customHeight="1" thickBot="1">
      <c r="A35" s="17"/>
      <c r="B35" s="62"/>
      <c r="C35" s="62"/>
      <c r="D35" s="61"/>
      <c r="E35" s="63"/>
      <c r="F35" s="62"/>
      <c r="G35" s="66" t="s">
        <v>34</v>
      </c>
      <c r="H35" s="64" t="s">
        <v>4</v>
      </c>
      <c r="I35" s="65"/>
      <c r="J35" s="65"/>
      <c r="K35" s="67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1210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4" t="s">
        <v>36</v>
      </c>
      <c r="E45" s="11"/>
      <c r="F45" s="11"/>
      <c r="G45" s="13"/>
      <c r="H45" s="14"/>
      <c r="I45" s="11"/>
      <c r="J45" s="76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37</v>
      </c>
      <c r="E46" s="18" t="s">
        <v>61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86" t="s">
        <v>55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59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58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2012-01-27T08:28:21Z</dcterms:modified>
</cp:coreProperties>
</file>