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8" i="1" l="1"/>
  <c r="N22" i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<sst xmlns="http://schemas.openxmlformats.org/spreadsheetml/2006/main" count="106" uniqueCount="93">
  <si>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</si>
  <si>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</si>
  <si>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</si>
  <si>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</si>
  <si>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</si>
  <si>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</si>
  <si>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</si>
  <si>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</si>
  <si>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</si>
  <si>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</si>
  <si>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</si>
  <si>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</si>
  <si>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</si>
  <si>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</si>
  <si>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</si>
  <si>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</si>
  <si>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</si>
  <si>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</si>
  <si>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</si>
  <si>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</si>
  <si>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</si>
  <si>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</si>
  <si>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</si>
  <si>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</si>
  <si>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</si>
  <si>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</si>
  <si>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</si>
  <si>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</si>
  <si>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</si>
  <si>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</si>
  <si>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</si>
  <si>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</si>
  <si>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</si>
  <si>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</si>
  <si>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</si>
  <si>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</si>
  <si>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</si>
  <si>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</si>
  <si>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</si>
  <si>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</si>
  <si>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</si>
  <si>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</si>
  <si>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</si>
  <si>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</si>
  <si>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</si>
  <si>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</si>
  <si>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</si>
  <si>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</si>
  <si>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</si>
  <si>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</si>
  <si>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</si>
  <si>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</si>
  <si>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</si>
  <si>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</si>
  <si>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</si>
  <si>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</si>
  <si>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</si>
  <si>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</si>
  <si>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</si>
  <si>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</si>
  <si>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</si>
  <si>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</si>
  <si>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</si>
  <si>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</si>
  <si>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</si>
  <si>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</si>
  <si>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</si>
  <si>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</si>
  <si>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</si>
  <si>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</si>
  <si>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Q2012RH027</t>
  </si>
  <si>
    <t>Diane Deconinck</t>
  </si>
  <si>
    <t>d.deconinck@acal.be</t>
  </si>
  <si>
    <t>ACAL BFI BELGIUM</t>
  </si>
  <si>
    <t>Lozenberg 4</t>
  </si>
  <si>
    <t>B-1932 Zaventem</t>
  </si>
  <si>
    <t>Tel 0032 2 712 54 44</t>
  </si>
  <si>
    <t>Fax 0032 2 725 10 14</t>
  </si>
  <si>
    <t xml:space="preserve">www.acaltechnology.com               </t>
  </si>
  <si>
    <t>AEU-12-162</t>
  </si>
  <si>
    <t>Sugimoto san 25/01/12 email</t>
  </si>
  <si>
    <t xml:space="preserve">Q455C1052 </t>
  </si>
  <si>
    <t>ECM3000F0200</t>
  </si>
  <si>
    <t>AMT</t>
  </si>
  <si>
    <t>Valve</t>
  </si>
  <si>
    <t>1BxCV=10</t>
  </si>
  <si>
    <t>JIS10KRF</t>
  </si>
  <si>
    <t>16</t>
  </si>
  <si>
    <t>Control Motor</t>
  </si>
  <si>
    <t>24Vac Power Supply</t>
  </si>
  <si>
    <t>Input: relay contact</t>
  </si>
  <si>
    <t>Angular Stroke: 160°C</t>
  </si>
  <si>
    <t>Valve linkage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</si>
</sst>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deconinck@acal.b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caltechnolo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J39" sqref="J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73</v>
      </c>
      <c r="F7" s="85"/>
      <c r="G7" s="21"/>
      <c r="H7" s="33" t="s">
        <v>1</v>
      </c>
      <c r="I7" s="17"/>
      <c r="J7" s="77">
        <v>40933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74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75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72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57</v>
      </c>
      <c r="K16" s="21"/>
      <c r="L16" t="s">
        <v>79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80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5" t="s">
        <v>83</v>
      </c>
      <c r="E22" s="115" t="s">
        <v>84</v>
      </c>
      <c r="G22" s="108">
        <v>1</v>
      </c>
      <c r="H22" s="105">
        <v>3415</v>
      </c>
      <c r="I22" s="50"/>
      <c r="J22" s="50">
        <f>G22*H22</f>
        <v>3415</v>
      </c>
      <c r="K22" s="79" t="s">
        <v>87</v>
      </c>
      <c r="L22" s="106">
        <v>399000</v>
      </c>
      <c r="M22" s="17">
        <v>0.42799999999999999</v>
      </c>
      <c r="N22" s="111">
        <f>L22*M22/100</f>
        <v>1707.72</v>
      </c>
      <c r="O22" s="112">
        <v>0.5</v>
      </c>
      <c r="P22" s="17">
        <f>N22/(1-O22)</f>
        <v>3415.44</v>
      </c>
    </row>
    <row r="23" spans="1:16" s="17" customFormat="1" ht="15.75" customHeight="1">
      <c r="B23" s="98"/>
      <c r="C23" s="99"/>
      <c r="D23" s="115"/>
      <c r="E23" s="115" t="s">
        <v>85</v>
      </c>
      <c r="G23" s="108"/>
      <c r="H23" s="105"/>
      <c r="I23" s="50"/>
      <c r="J23" s="50"/>
      <c r="K23" s="79"/>
      <c r="L23" s="106"/>
      <c r="N23" s="111"/>
      <c r="O23" s="112"/>
    </row>
    <row r="24" spans="1:16" s="17" customFormat="1" ht="15.75" customHeight="1">
      <c r="B24" s="98"/>
      <c r="C24" s="99"/>
      <c r="D24" s="115"/>
      <c r="E24" s="115" t="s">
        <v>86</v>
      </c>
      <c r="G24" s="108"/>
      <c r="H24" s="105"/>
      <c r="I24" s="50"/>
      <c r="J24" s="50"/>
      <c r="K24" s="79"/>
      <c r="L24" s="106"/>
      <c r="N24" s="111"/>
      <c r="O24" s="112"/>
    </row>
    <row r="25" spans="1:16" s="17" customFormat="1" ht="15.75" customHeight="1">
      <c r="B25" s="98"/>
      <c r="C25" s="99"/>
      <c r="D25" s="115"/>
      <c r="E25" s="115"/>
      <c r="G25" s="108"/>
      <c r="H25" s="105"/>
      <c r="I25" s="50"/>
      <c r="J25" s="50"/>
      <c r="K25" s="79"/>
      <c r="L25" s="106"/>
      <c r="N25" s="111"/>
      <c r="O25" s="112"/>
    </row>
    <row r="26" spans="1:16" s="94" customFormat="1" ht="15.75" customHeight="1">
      <c r="B26" s="101">
        <v>2</v>
      </c>
      <c r="C26" s="98"/>
      <c r="D26" s="115" t="s">
        <v>82</v>
      </c>
      <c r="E26" s="115" t="s">
        <v>88</v>
      </c>
      <c r="G26" s="109">
        <v>1</v>
      </c>
      <c r="H26" s="105"/>
      <c r="I26" s="93"/>
      <c r="J26" s="50"/>
      <c r="K26" s="79"/>
      <c r="L26" s="107"/>
      <c r="M26" s="97"/>
      <c r="N26" s="95"/>
      <c r="O26" s="96"/>
    </row>
    <row r="27" spans="1:16" s="94" customFormat="1" ht="15.75" customHeight="1">
      <c r="B27" s="101"/>
      <c r="C27" s="98"/>
      <c r="D27" s="115"/>
      <c r="E27" s="115" t="s">
        <v>89</v>
      </c>
      <c r="G27" s="109"/>
      <c r="H27" s="105"/>
      <c r="I27" s="93"/>
      <c r="J27" s="50"/>
      <c r="K27" s="79"/>
      <c r="L27" s="107"/>
      <c r="M27" s="97"/>
      <c r="N27" s="95"/>
      <c r="O27" s="96"/>
    </row>
    <row r="28" spans="1:16" s="94" customFormat="1" ht="15.75" customHeight="1">
      <c r="B28" s="101"/>
      <c r="C28" s="98"/>
      <c r="D28" s="115"/>
      <c r="E28" s="115" t="s">
        <v>90</v>
      </c>
      <c r="G28" s="109"/>
      <c r="H28" s="105"/>
      <c r="I28" s="93"/>
      <c r="J28" s="50"/>
      <c r="K28" s="79"/>
      <c r="L28" s="107"/>
      <c r="M28" s="97"/>
      <c r="N28" s="95"/>
      <c r="O28" s="96"/>
    </row>
    <row r="29" spans="1:16" s="94" customFormat="1" ht="15.75" customHeight="1">
      <c r="B29" s="101"/>
      <c r="C29" s="98"/>
      <c r="D29" s="115"/>
      <c r="E29" s="115" t="s">
        <v>91</v>
      </c>
      <c r="G29" s="109"/>
      <c r="H29" s="105"/>
      <c r="I29" s="93"/>
      <c r="J29" s="50"/>
      <c r="K29" s="79"/>
      <c r="L29" s="107"/>
      <c r="M29" s="97"/>
      <c r="N29" s="95"/>
      <c r="O29" s="96"/>
    </row>
    <row r="30" spans="1:16" s="94" customFormat="1" ht="15.75" customHeight="1">
      <c r="B30" s="101"/>
      <c r="C30" s="98"/>
      <c r="D30" s="115"/>
      <c r="E30" s="115"/>
      <c r="G30" s="109"/>
      <c r="H30" s="105"/>
      <c r="I30" s="93"/>
      <c r="J30" s="50"/>
      <c r="K30" s="79"/>
      <c r="L30" s="107"/>
      <c r="M30" s="97"/>
      <c r="N30" s="95"/>
      <c r="O30" s="96"/>
    </row>
    <row r="31" spans="1:16" s="94" customFormat="1" ht="15.75" customHeight="1">
      <c r="B31" s="98">
        <v>3</v>
      </c>
      <c r="C31" s="98"/>
      <c r="D31" s="115" t="s">
        <v>81</v>
      </c>
      <c r="E31" s="115" t="s">
        <v>92</v>
      </c>
      <c r="G31" s="109">
        <v>1</v>
      </c>
      <c r="H31" s="105"/>
      <c r="I31" s="93"/>
      <c r="J31" s="50"/>
      <c r="K31" s="79"/>
      <c r="L31" s="107"/>
      <c r="M31" s="17"/>
      <c r="N31" s="111"/>
      <c r="O31" s="112"/>
      <c r="P31" s="17"/>
    </row>
    <row r="32" spans="1:16" s="94" customFormat="1" ht="15.75" customHeight="1">
      <c r="B32" s="98"/>
      <c r="C32" s="98"/>
      <c r="D32" s="103"/>
      <c r="E32" s="102"/>
      <c r="G32" s="109"/>
      <c r="H32" s="105"/>
      <c r="I32" s="93"/>
      <c r="J32" s="50"/>
      <c r="K32" s="79"/>
      <c r="L32" s="107"/>
      <c r="M32" s="97"/>
      <c r="N32" s="95"/>
      <c r="O32" s="96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3415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>
        <f>0.21*J35</f>
        <v>717.15</v>
      </c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3415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3415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d.deconinck@acal.be"/>
    <hyperlink ref="D15" r:id="rId4" display="http://www.acaltechnology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2012-01-25T09:08:32Z</cp:lastPrinted>
  <dcterms:created xsi:type="dcterms:W3CDTF">2000-06-29T05:08:18Z</dcterms:created>
  <dcterms:modified xsi:type="dcterms:W3CDTF">2012-01-25T09:08:49Z</dcterms:modified>
</cp:coreProperties>
</file>