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3" i="1" l="1"/>
  <c r="J21" i="1"/>
  <c r="L23" i="1"/>
  <c r="L21" i="1"/>
  <c r="J27" i="1" l="1"/>
  <c r="J31" i="1" s="1"/>
  <c r="J33" i="1" s="1"/>
</calcChain>
</file>

<file path=xl/sharedStrings.xml><?xml version="1.0" encoding="utf-8"?>
<sst xmlns="http://schemas.openxmlformats.org/spreadsheetml/2006/main" count="87" uniqueCount="72">
  <si>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</si>
  <si>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</si>
  <si>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</si>
  <si>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</si>
  <si>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</si>
  <si>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</si>
  <si>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</si>
  <si>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</si>
  <si>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</si>
  <si>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</si>
  <si>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</si>
  <si>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</si>
  <si>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</si>
  <si>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</si>
  <si>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</si>
  <si>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</si>
  <si>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</si>
  <si>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</si>
  <si>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</si>
  <si>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</si>
  <si>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</si>
  <si>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</si>
  <si>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</si>
  <si>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</si>
  <si>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</si>
  <si>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</si>
  <si>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</si>
  <si>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</si>
  <si>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</si>
  <si>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</si>
  <si>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</si>
  <si>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</si>
  <si>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</si>
  <si>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</si>
  <si>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</si>
  <si>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</si>
  <si>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</si>
  <si>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</si>
  <si>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</si>
  <si>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</si>
  <si>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</si>
  <si>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</si>
  <si>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</si>
  <si>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</si>
  <si>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</si>
  <si>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</si>
  <si>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</si>
  <si>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</si>
  <si>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</si>
  <si>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</si>
  <si>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</si>
  <si>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</si>
  <si>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</si>
  <si>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</si>
  <si>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</si>
  <si>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</si>
  <si>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</si>
  <si>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</si>
  <si>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</si>
  <si>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</si>
  <si>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</si>
  <si>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</si>
  <si>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Pavel Kholkin</t>
  </si>
  <si>
    <t>(499) 165-29-54</t>
  </si>
  <si>
    <t>(499) 165-29-63</t>
  </si>
  <si>
    <t>mailto:pavel@imtrade.ru</t>
  </si>
  <si>
    <t>Imtrade</t>
  </si>
  <si>
    <t>Q2012RH015</t>
  </si>
  <si>
    <t>FL2-4E6QS-L3</t>
  </si>
  <si>
    <t>FL2R-4J6HD</t>
  </si>
  <si>
    <t>5</t>
  </si>
  <si>
    <t>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</si>
</sst>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1" applyFont="1" applyAlignment="1" applyProtection="1"/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vel@imtrade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17" sqref="E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7" t="s">
        <v>24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8" t="s">
        <v>25</v>
      </c>
      <c r="B5" s="98"/>
      <c r="C5" s="98"/>
      <c r="D5" s="98"/>
      <c r="E5" s="98"/>
      <c r="F5" s="98"/>
      <c r="G5" s="98"/>
      <c r="H5" s="98"/>
      <c r="I5" s="98"/>
      <c r="J5" s="98"/>
      <c r="K5" s="98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88" t="s">
        <v>66</v>
      </c>
      <c r="E7" s="8"/>
      <c r="F7" s="21"/>
      <c r="G7" s="21"/>
      <c r="H7" s="33" t="s">
        <v>1</v>
      </c>
      <c r="I7" s="17"/>
      <c r="J7" s="78">
        <v>40925</v>
      </c>
      <c r="K7" s="21"/>
    </row>
    <row r="8" spans="1:230" ht="15.75" customHeight="1">
      <c r="A8" s="17"/>
      <c r="B8" s="21"/>
      <c r="C8" s="21"/>
      <c r="D8" s="88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8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88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88" t="s">
        <v>62</v>
      </c>
      <c r="E11" s="8"/>
      <c r="F11" s="21"/>
      <c r="G11" s="17"/>
      <c r="H11" s="20" t="s">
        <v>17</v>
      </c>
      <c r="I11" s="20"/>
      <c r="J11" s="34" t="s">
        <v>67</v>
      </c>
      <c r="K11" s="21"/>
    </row>
    <row r="12" spans="1:230" ht="15.75" customHeight="1">
      <c r="A12" s="17"/>
      <c r="B12" s="82" t="s">
        <v>30</v>
      </c>
      <c r="C12" s="21"/>
      <c r="D12" s="88" t="s">
        <v>63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88" t="s">
        <v>64</v>
      </c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99" t="s">
        <v>65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6"/>
      <c r="E15" s="8"/>
      <c r="F15" s="21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39">
        <v>1</v>
      </c>
      <c r="C21" s="11"/>
      <c r="D21" s="88" t="s">
        <v>68</v>
      </c>
      <c r="E21" s="17" t="s">
        <v>71</v>
      </c>
      <c r="F21" s="42"/>
      <c r="G21" s="92">
        <v>5</v>
      </c>
      <c r="H21" s="52">
        <v>72.5</v>
      </c>
      <c r="I21" s="51"/>
      <c r="J21" s="17">
        <f>G21*H21</f>
        <v>362.5</v>
      </c>
      <c r="K21" s="80" t="s">
        <v>70</v>
      </c>
      <c r="L21" s="40">
        <f>68.39*1.06</f>
        <v>72.493400000000008</v>
      </c>
      <c r="M21" s="40"/>
      <c r="N21" s="9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39"/>
      <c r="C22" s="11"/>
      <c r="D22" s="88"/>
      <c r="F22" s="42"/>
      <c r="G22" s="92"/>
      <c r="H22" s="52"/>
      <c r="I22" s="51"/>
      <c r="K22" s="80"/>
      <c r="L22" s="40"/>
      <c r="M22" s="40"/>
      <c r="N22" s="9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>
        <v>2</v>
      </c>
      <c r="C23" s="11"/>
      <c r="D23" s="88" t="s">
        <v>69</v>
      </c>
      <c r="E23" s="17" t="s">
        <v>71</v>
      </c>
      <c r="G23" s="93">
        <v>6</v>
      </c>
      <c r="H23" s="52">
        <v>59</v>
      </c>
      <c r="I23" s="51"/>
      <c r="J23" s="17">
        <f>G23*H23</f>
        <v>354</v>
      </c>
      <c r="K23" s="80" t="s">
        <v>70</v>
      </c>
      <c r="L23" s="40">
        <f>55.68*1.06</f>
        <v>59.020800000000001</v>
      </c>
      <c r="M23" s="40"/>
      <c r="N23" s="9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95"/>
      <c r="G24" s="93"/>
      <c r="H24" s="52"/>
      <c r="I24" s="51"/>
      <c r="J24" s="51"/>
      <c r="K24" s="8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1"/>
      <c r="H25" s="52"/>
      <c r="I25" s="51"/>
      <c r="K25" s="8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ht="15.75" customHeight="1" thickBot="1">
      <c r="A26" s="17"/>
      <c r="B26" s="62"/>
      <c r="C26" s="63"/>
      <c r="D26" s="64"/>
      <c r="E26" s="65"/>
      <c r="F26" s="66"/>
      <c r="G26" s="66"/>
      <c r="H26" s="67"/>
      <c r="I26" s="68"/>
      <c r="J26" s="68"/>
      <c r="K26" s="81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2" t="s">
        <v>4</v>
      </c>
      <c r="I27" s="51"/>
      <c r="J27" s="51">
        <f>SUM(J21:J26)</f>
        <v>716.5</v>
      </c>
      <c r="K27" s="61"/>
    </row>
    <row r="28" spans="1:230" ht="15.75" customHeight="1">
      <c r="A28" s="17"/>
      <c r="B28" s="11"/>
      <c r="C28" s="11"/>
      <c r="D28" s="12"/>
      <c r="E28" s="45"/>
      <c r="F28" s="43"/>
      <c r="G28" s="44" t="s">
        <v>19</v>
      </c>
      <c r="H28" s="53" t="s">
        <v>4</v>
      </c>
      <c r="I28" s="54"/>
      <c r="J28" s="54">
        <v>0</v>
      </c>
      <c r="K28" s="59"/>
    </row>
    <row r="29" spans="1:230" ht="15.75" customHeight="1">
      <c r="A29" s="17"/>
      <c r="B29" s="11"/>
      <c r="C29" s="11"/>
      <c r="D29" s="12"/>
      <c r="E29" s="46"/>
      <c r="F29" s="47"/>
      <c r="G29" s="58" t="s">
        <v>2</v>
      </c>
      <c r="H29" s="55" t="s">
        <v>4</v>
      </c>
      <c r="I29" s="56"/>
      <c r="J29" s="56">
        <v>0</v>
      </c>
      <c r="K29" s="60"/>
    </row>
    <row r="30" spans="1:230" ht="15.75" customHeight="1" thickBot="1">
      <c r="A30" s="17"/>
      <c r="B30" s="63"/>
      <c r="C30" s="63"/>
      <c r="D30" s="62"/>
      <c r="E30" s="71"/>
      <c r="F30" s="72"/>
      <c r="G30" s="73" t="s">
        <v>20</v>
      </c>
      <c r="H30" s="74" t="s">
        <v>4</v>
      </c>
      <c r="I30" s="75"/>
      <c r="J30" s="75"/>
      <c r="K30" s="76"/>
    </row>
    <row r="31" spans="1:230" ht="15.75" customHeight="1">
      <c r="A31" s="17"/>
      <c r="B31" s="11"/>
      <c r="C31" s="11"/>
      <c r="D31" s="12"/>
      <c r="E31" s="21"/>
      <c r="F31" s="11"/>
      <c r="G31" s="31" t="s">
        <v>35</v>
      </c>
      <c r="H31" s="52" t="s">
        <v>4</v>
      </c>
      <c r="I31" s="51"/>
      <c r="J31" s="51">
        <f>SUM(J27:J30)</f>
        <v>716.5</v>
      </c>
      <c r="K31" s="61"/>
    </row>
    <row r="32" spans="1:230" ht="15.75" customHeight="1" thickBot="1">
      <c r="A32" s="17"/>
      <c r="B32" s="63"/>
      <c r="C32" s="63"/>
      <c r="D32" s="62"/>
      <c r="E32" s="65"/>
      <c r="F32" s="63"/>
      <c r="G32" s="69" t="s">
        <v>34</v>
      </c>
      <c r="H32" s="67" t="s">
        <v>4</v>
      </c>
      <c r="I32" s="68"/>
      <c r="J32" s="68"/>
      <c r="K32" s="70"/>
    </row>
    <row r="33" spans="1:230" ht="15.75" customHeight="1">
      <c r="A33" s="17"/>
      <c r="B33" s="11"/>
      <c r="C33" s="11"/>
      <c r="D33" s="12"/>
      <c r="E33" s="17"/>
      <c r="F33" s="11"/>
      <c r="G33" s="57" t="s">
        <v>26</v>
      </c>
      <c r="H33" s="52" t="s">
        <v>4</v>
      </c>
      <c r="I33" s="51"/>
      <c r="J33" s="52">
        <f>SUM(J31:J32)</f>
        <v>716.5</v>
      </c>
      <c r="K33" s="61"/>
    </row>
    <row r="34" spans="1:230" ht="15.75" customHeight="1">
      <c r="A34" s="17"/>
      <c r="B34" s="11"/>
      <c r="C34" s="11"/>
      <c r="D34" s="12"/>
      <c r="E34" s="17"/>
      <c r="F34" s="11"/>
      <c r="G34" s="57"/>
      <c r="H34" s="52"/>
      <c r="I34" s="51"/>
      <c r="J34" s="52"/>
      <c r="K34" s="61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7" t="s">
        <v>36</v>
      </c>
      <c r="E42" s="11"/>
      <c r="F42" s="11"/>
      <c r="G42" s="13"/>
      <c r="H42" s="14"/>
      <c r="I42" s="11"/>
      <c r="J42" s="79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7" t="s">
        <v>37</v>
      </c>
      <c r="E43" s="18" t="s">
        <v>61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91" t="s">
        <v>55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59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58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2012-01-17T09:18:50Z</cp:lastPrinted>
  <dcterms:created xsi:type="dcterms:W3CDTF">2000-06-29T05:08:18Z</dcterms:created>
  <dcterms:modified xsi:type="dcterms:W3CDTF">2012-01-17T09:19:19Z</dcterms:modified>
</cp:coreProperties>
</file>