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22" i="1"/>
  <c r="J21" i="1"/>
  <c r="N27" i="1"/>
  <c r="N26" i="1"/>
  <c r="N25" i="1"/>
  <c r="N24" i="1"/>
  <c r="N23" i="1"/>
  <c r="N22" i="1"/>
  <c r="N21" i="1"/>
  <c r="J30" i="1" l="1"/>
  <c r="J34" i="1" s="1"/>
  <c r="J36" i="1" s="1"/>
</calcChain>
</file>

<file path=xl/sharedStrings.xml><?xml version="1.0" encoding="utf-8"?>
<sst xmlns="http://schemas.openxmlformats.org/spreadsheetml/2006/main" count="104" uniqueCount="79">
  <si>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</si>
  <si>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</si>
  <si>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</si>
  <si>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</si>
  <si>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</si>
  <si>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</si>
  <si>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</si>
  <si>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</si>
  <si>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</si>
  <si>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</si>
  <si>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</si>
  <si>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</si>
  <si>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</si>
  <si>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</si>
  <si>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</si>
  <si>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</si>
  <si>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</si>
  <si>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</si>
  <si>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</si>
  <si>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</si>
  <si>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</si>
  <si>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</si>
  <si>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</si>
  <si>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</si>
  <si>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</si>
  <si>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</si>
  <si>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</si>
  <si>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</si>
  <si>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</si>
  <si>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</si>
  <si>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</si>
  <si>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</si>
  <si>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</si>
  <si>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</si>
  <si>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</si>
  <si>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</si>
  <si>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</si>
  <si>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</si>
  <si>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</si>
  <si>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</si>
  <si>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</si>
  <si>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</si>
  <si>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</si>
  <si>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</si>
  <si>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</si>
  <si>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</si>
  <si>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</si>
  <si>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</si>
  <si>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</si>
  <si>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</si>
  <si>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</si>
  <si>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</si>
  <si>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</si>
  <si>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</si>
  <si>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</si>
  <si>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</si>
  <si>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</si>
  <si>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</si>
  <si>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</si>
  <si>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</si>
  <si>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</si>
  <si>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 HPJ-A21</t>
  </si>
  <si>
    <t> HPF-T012</t>
  </si>
  <si>
    <t> HPF-T007</t>
  </si>
  <si>
    <t> HPF-D029</t>
  </si>
  <si>
    <t> HPJ-R23  ===&gt;   HPJ-T23   </t>
  </si>
  <si>
    <t>Switch</t>
  </si>
  <si>
    <t>HTG / ENTEK TEKNİK A.S.</t>
  </si>
  <si>
    <t>Cevizli Mah. Tansel Cad.</t>
  </si>
  <si>
    <t>No:18 Maltepe / ISTANBUL</t>
  </si>
  <si>
    <t>tel: 0216-4598660</t>
  </si>
  <si>
    <t>fax: 0216-4598370</t>
  </si>
  <si>
    <t>turgay.aydin@entekteknik.com</t>
  </si>
  <si>
    <t>Turgay Aydin</t>
  </si>
  <si>
    <t>Q2012RH012</t>
  </si>
  <si>
    <r>
      <t> HPF-D</t>
    </r>
    <r>
      <rPr>
        <b/>
        <sz val="10"/>
        <color rgb="FFFF0000"/>
        <rFont val="Arial"/>
        <family val="2"/>
      </rPr>
      <t>0</t>
    </r>
    <r>
      <rPr>
        <b/>
        <sz val="10"/>
        <rFont val="Arial"/>
        <family val="2"/>
      </rPr>
      <t>10</t>
    </r>
  </si>
  <si>
    <t> APM-D3B1-03</t>
  </si>
  <si>
    <t>5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</si>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</sst>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72" formatCode="_-* #,##0.00\ [$€-40C]_-;\-* #,##0.00\ [$€-40C]_-;_-* &quot;-&quot;??\ [$€-40C]_-;_-@_-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 applyProtection="1">
      <alignment horizontal="center" vertical="center"/>
      <protection locked="0"/>
    </xf>
    <xf numFmtId="9" fontId="6" fillId="0" borderId="0" xfId="0" applyNumberFormat="1" applyFont="1" applyAlignment="1">
      <alignment vertical="center"/>
    </xf>
    <xf numFmtId="0" fontId="9" fillId="0" borderId="0" xfId="1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72" fontId="6" fillId="0" borderId="0" xfId="2" applyNumberFormat="1" applyFont="1" applyAlignment="1">
      <alignment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6"/>
  <sheetViews>
    <sheetView tabSelected="1" zoomScaleNormal="100" workbookViewId="0">
      <selection activeCell="E48" sqref="E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4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5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5" t="s">
        <v>24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</row>
    <row r="5" spans="1:230" s="4" customFormat="1" ht="15" customHeight="1">
      <c r="A5" s="96" t="s">
        <v>25</v>
      </c>
      <c r="B5" s="96"/>
      <c r="C5" s="96"/>
      <c r="D5" s="96"/>
      <c r="E5" s="96"/>
      <c r="F5" s="96"/>
      <c r="G5" s="96"/>
      <c r="H5" s="96"/>
      <c r="I5" s="96"/>
      <c r="J5" s="96"/>
      <c r="K5" s="9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</row>
    <row r="6" spans="1:230" s="4" customFormat="1" ht="15.75" customHeight="1">
      <c r="A6" s="17"/>
      <c r="C6" s="21"/>
      <c r="D6" s="88"/>
      <c r="E6" s="30"/>
      <c r="F6" s="30"/>
      <c r="G6" s="30"/>
      <c r="I6" s="30"/>
      <c r="J6" s="32"/>
      <c r="K6" s="30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</row>
    <row r="7" spans="1:230" ht="15.75" customHeight="1">
      <c r="A7" s="17"/>
      <c r="B7" s="33" t="s">
        <v>15</v>
      </c>
      <c r="C7" s="21"/>
      <c r="D7" s="17" t="s">
        <v>67</v>
      </c>
      <c r="E7" s="8"/>
      <c r="F7" s="21"/>
      <c r="G7" s="21"/>
      <c r="H7" s="33" t="s">
        <v>1</v>
      </c>
      <c r="I7" s="17"/>
      <c r="J7" s="78">
        <v>40919</v>
      </c>
      <c r="K7" s="21"/>
    </row>
    <row r="8" spans="1:230" ht="15.75" customHeight="1">
      <c r="A8" s="17"/>
      <c r="B8" s="21"/>
      <c r="C8" s="21"/>
      <c r="D8" s="17" t="s">
        <v>68</v>
      </c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7" t="s">
        <v>69</v>
      </c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17"/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82" t="s">
        <v>27</v>
      </c>
      <c r="C11" s="21"/>
      <c r="D11" s="17" t="s">
        <v>73</v>
      </c>
      <c r="E11" s="8"/>
      <c r="F11" s="21"/>
      <c r="G11" s="17"/>
      <c r="H11" s="20" t="s">
        <v>17</v>
      </c>
      <c r="I11" s="20"/>
      <c r="J11" s="34" t="s">
        <v>74</v>
      </c>
      <c r="K11" s="21"/>
    </row>
    <row r="12" spans="1:230" ht="15.75" customHeight="1">
      <c r="A12" s="17"/>
      <c r="B12" s="82" t="s">
        <v>30</v>
      </c>
      <c r="C12" s="21"/>
      <c r="D12" s="17" t="s">
        <v>70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2" t="s">
        <v>29</v>
      </c>
      <c r="C13" s="21"/>
      <c r="D13" s="17" t="s">
        <v>71</v>
      </c>
      <c r="E13" s="8"/>
      <c r="F13" s="21"/>
      <c r="G13" s="17"/>
      <c r="H13" s="20" t="s">
        <v>52</v>
      </c>
      <c r="I13" s="21"/>
      <c r="J13" s="83" t="s">
        <v>48</v>
      </c>
      <c r="K13" s="21"/>
    </row>
    <row r="14" spans="1:230" ht="15.75" customHeight="1">
      <c r="A14" s="17"/>
      <c r="B14" s="82" t="s">
        <v>47</v>
      </c>
      <c r="C14" s="17"/>
      <c r="D14" s="88" t="s">
        <v>72</v>
      </c>
      <c r="E14" s="8"/>
      <c r="F14" s="21"/>
      <c r="G14" s="17"/>
      <c r="H14" s="20" t="s">
        <v>29</v>
      </c>
      <c r="J14" s="87" t="s">
        <v>53</v>
      </c>
      <c r="K14" s="21"/>
    </row>
    <row r="15" spans="1:230" ht="15.75" customHeight="1">
      <c r="A15" s="17"/>
      <c r="B15" s="84" t="s">
        <v>49</v>
      </c>
      <c r="C15" s="17"/>
      <c r="D15" s="94"/>
      <c r="E15" s="8"/>
      <c r="F15" s="21"/>
      <c r="G15" s="17"/>
      <c r="H15" s="20" t="s">
        <v>47</v>
      </c>
      <c r="J15" s="89" t="s">
        <v>59</v>
      </c>
      <c r="K15" s="21"/>
    </row>
    <row r="16" spans="1:230" ht="15.75" customHeight="1">
      <c r="A16" s="17"/>
      <c r="B16" s="84"/>
      <c r="C16" s="17"/>
      <c r="D16" s="88"/>
      <c r="E16" s="21"/>
      <c r="F16" s="21"/>
      <c r="G16" s="17"/>
      <c r="H16" s="20" t="s">
        <v>49</v>
      </c>
      <c r="I16" s="21"/>
      <c r="J16" s="90" t="s">
        <v>56</v>
      </c>
      <c r="K16" s="21"/>
    </row>
    <row r="17" spans="1:230" ht="15.75" customHeight="1">
      <c r="A17" s="17"/>
      <c r="B17" s="84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6" t="s">
        <v>10</v>
      </c>
      <c r="F18" s="37"/>
      <c r="G18" s="37" t="s">
        <v>11</v>
      </c>
      <c r="H18" s="48" t="s">
        <v>14</v>
      </c>
      <c r="I18" s="49"/>
      <c r="J18" s="49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50" t="s">
        <v>3</v>
      </c>
      <c r="I19" s="51"/>
      <c r="J19" s="51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39"/>
      <c r="H20" s="50"/>
      <c r="I20" s="51"/>
      <c r="J20" s="51"/>
      <c r="K20" s="12"/>
    </row>
    <row r="21" spans="1:230" s="17" customFormat="1" ht="15.75" customHeight="1">
      <c r="B21" s="39">
        <v>1</v>
      </c>
      <c r="C21" s="11"/>
      <c r="D21" s="17" t="s">
        <v>65</v>
      </c>
      <c r="E21" s="17" t="s">
        <v>66</v>
      </c>
      <c r="F21" s="42"/>
      <c r="G21" s="92">
        <v>1</v>
      </c>
      <c r="H21" s="52">
        <v>57</v>
      </c>
      <c r="I21" s="51"/>
      <c r="J21" s="17">
        <f>G21*H21</f>
        <v>57</v>
      </c>
      <c r="K21" s="80" t="s">
        <v>77</v>
      </c>
      <c r="L21" s="40">
        <v>53.77</v>
      </c>
      <c r="M21" s="93">
        <v>0.06</v>
      </c>
      <c r="N21" s="97">
        <f>L21*(1+M21)</f>
        <v>56.996200000000009</v>
      </c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39"/>
      <c r="C22" s="11"/>
      <c r="D22" s="17" t="s">
        <v>61</v>
      </c>
      <c r="E22" s="17" t="s">
        <v>66</v>
      </c>
      <c r="F22" s="42"/>
      <c r="G22" s="92">
        <v>1</v>
      </c>
      <c r="H22" s="52">
        <v>55.15</v>
      </c>
      <c r="I22" s="51"/>
      <c r="J22" s="17">
        <f t="shared" ref="J22:J27" si="0">G22*H22</f>
        <v>55.15</v>
      </c>
      <c r="K22" s="80" t="s">
        <v>77</v>
      </c>
      <c r="L22" s="40">
        <v>52.03</v>
      </c>
      <c r="M22" s="93">
        <v>0.06</v>
      </c>
      <c r="N22" s="97">
        <f t="shared" ref="N22:N27" si="1">L22*(1+M22)</f>
        <v>55.151800000000001</v>
      </c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39"/>
      <c r="C23" s="11"/>
      <c r="D23" s="17" t="s">
        <v>62</v>
      </c>
      <c r="E23" s="17" t="s">
        <v>66</v>
      </c>
      <c r="F23" s="42"/>
      <c r="G23" s="92">
        <v>1</v>
      </c>
      <c r="H23" s="52">
        <v>47.85</v>
      </c>
      <c r="I23" s="51"/>
      <c r="J23" s="17">
        <f t="shared" si="0"/>
        <v>47.85</v>
      </c>
      <c r="K23" s="80" t="s">
        <v>77</v>
      </c>
      <c r="L23" s="40">
        <v>45.14</v>
      </c>
      <c r="M23" s="93">
        <v>0.06</v>
      </c>
      <c r="N23" s="97">
        <f t="shared" si="1"/>
        <v>47.848400000000005</v>
      </c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39"/>
      <c r="C24" s="11"/>
      <c r="D24" s="17" t="s">
        <v>63</v>
      </c>
      <c r="E24" s="17" t="s">
        <v>66</v>
      </c>
      <c r="F24" s="42"/>
      <c r="G24" s="92">
        <v>1</v>
      </c>
      <c r="H24" s="52">
        <v>110.42</v>
      </c>
      <c r="I24" s="51"/>
      <c r="J24" s="17">
        <f t="shared" si="0"/>
        <v>110.42</v>
      </c>
      <c r="K24" s="80" t="s">
        <v>77</v>
      </c>
      <c r="L24" s="40">
        <v>104.17</v>
      </c>
      <c r="M24" s="93">
        <v>0.06</v>
      </c>
      <c r="N24" s="97">
        <f t="shared" si="1"/>
        <v>110.42020000000001</v>
      </c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39"/>
      <c r="C25" s="11"/>
      <c r="D25" s="17" t="s">
        <v>64</v>
      </c>
      <c r="E25" s="17" t="s">
        <v>66</v>
      </c>
      <c r="F25" s="42"/>
      <c r="G25" s="92">
        <v>1</v>
      </c>
      <c r="H25" s="52">
        <v>103.57</v>
      </c>
      <c r="I25" s="51"/>
      <c r="J25" s="17">
        <f t="shared" si="0"/>
        <v>103.57</v>
      </c>
      <c r="K25" s="80" t="s">
        <v>77</v>
      </c>
      <c r="L25" s="40">
        <v>97.71</v>
      </c>
      <c r="M25" s="93">
        <v>0.06</v>
      </c>
      <c r="N25" s="97">
        <f t="shared" si="1"/>
        <v>103.57259999999999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D26" s="17" t="s">
        <v>75</v>
      </c>
      <c r="E26" s="17" t="s">
        <v>66</v>
      </c>
      <c r="G26" s="92">
        <v>1</v>
      </c>
      <c r="H26" s="52">
        <v>30.92</v>
      </c>
      <c r="I26" s="51"/>
      <c r="J26" s="17">
        <f t="shared" si="0"/>
        <v>30.92</v>
      </c>
      <c r="K26" s="80" t="s">
        <v>77</v>
      </c>
      <c r="L26" s="40">
        <v>29.17</v>
      </c>
      <c r="M26" s="93">
        <v>0.06</v>
      </c>
      <c r="N26" s="97">
        <f t="shared" si="1"/>
        <v>30.920200000000005</v>
      </c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12"/>
      <c r="C27" s="11"/>
      <c r="D27" s="17" t="s">
        <v>76</v>
      </c>
      <c r="E27" s="17" t="s">
        <v>66</v>
      </c>
      <c r="G27" s="92">
        <v>1</v>
      </c>
      <c r="H27" s="52">
        <v>26.14</v>
      </c>
      <c r="I27" s="51"/>
      <c r="J27" s="17">
        <f t="shared" si="0"/>
        <v>26.14</v>
      </c>
      <c r="K27" s="80" t="s">
        <v>77</v>
      </c>
      <c r="L27" s="40">
        <v>24.66</v>
      </c>
      <c r="M27" s="93">
        <v>0.06</v>
      </c>
      <c r="N27" s="97">
        <f t="shared" si="1"/>
        <v>26.139600000000002</v>
      </c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12"/>
      <c r="C28" s="11"/>
      <c r="D28" s="1"/>
      <c r="H28" s="52"/>
      <c r="I28" s="51"/>
      <c r="K28" s="8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ht="15.75" customHeight="1" thickBot="1">
      <c r="A29" s="17"/>
      <c r="B29" s="62"/>
      <c r="C29" s="63"/>
      <c r="D29" s="64"/>
      <c r="E29" s="65"/>
      <c r="F29" s="66"/>
      <c r="G29" s="66"/>
      <c r="H29" s="67"/>
      <c r="I29" s="68"/>
      <c r="J29" s="68"/>
      <c r="K29" s="81"/>
    </row>
    <row r="30" spans="1:230" ht="15.75" customHeight="1">
      <c r="A30" s="17"/>
      <c r="B30" s="11"/>
      <c r="C30" s="11"/>
      <c r="D30" s="12"/>
      <c r="E30" s="21"/>
      <c r="F30" s="11"/>
      <c r="G30" s="33" t="s">
        <v>26</v>
      </c>
      <c r="H30" s="52" t="s">
        <v>4</v>
      </c>
      <c r="I30" s="51"/>
      <c r="J30" s="51">
        <f>SUM(J21:J29)</f>
        <v>431.05</v>
      </c>
      <c r="K30" s="61"/>
    </row>
    <row r="31" spans="1:230" ht="15.75" customHeight="1">
      <c r="A31" s="17"/>
      <c r="B31" s="11"/>
      <c r="C31" s="11"/>
      <c r="D31" s="12"/>
      <c r="E31" s="45"/>
      <c r="F31" s="43"/>
      <c r="G31" s="44" t="s">
        <v>19</v>
      </c>
      <c r="H31" s="53" t="s">
        <v>4</v>
      </c>
      <c r="I31" s="54"/>
      <c r="J31" s="54">
        <v>0</v>
      </c>
      <c r="K31" s="59"/>
    </row>
    <row r="32" spans="1:230" ht="15.75" customHeight="1">
      <c r="A32" s="17"/>
      <c r="B32" s="11"/>
      <c r="C32" s="11"/>
      <c r="D32" s="12"/>
      <c r="E32" s="46"/>
      <c r="F32" s="47"/>
      <c r="G32" s="58" t="s">
        <v>2</v>
      </c>
      <c r="H32" s="55" t="s">
        <v>4</v>
      </c>
      <c r="I32" s="56"/>
      <c r="J32" s="56">
        <v>0</v>
      </c>
      <c r="K32" s="60"/>
    </row>
    <row r="33" spans="1:230" ht="15.75" customHeight="1" thickBot="1">
      <c r="A33" s="17"/>
      <c r="B33" s="63"/>
      <c r="C33" s="63"/>
      <c r="D33" s="62"/>
      <c r="E33" s="71"/>
      <c r="F33" s="72"/>
      <c r="G33" s="73" t="s">
        <v>20</v>
      </c>
      <c r="H33" s="74" t="s">
        <v>4</v>
      </c>
      <c r="I33" s="75"/>
      <c r="J33" s="75"/>
      <c r="K33" s="76"/>
    </row>
    <row r="34" spans="1:230" ht="15.75" customHeight="1">
      <c r="A34" s="17"/>
      <c r="B34" s="11"/>
      <c r="C34" s="11"/>
      <c r="D34" s="12"/>
      <c r="E34" s="21"/>
      <c r="F34" s="11"/>
      <c r="G34" s="31" t="s">
        <v>35</v>
      </c>
      <c r="H34" s="52" t="s">
        <v>4</v>
      </c>
      <c r="I34" s="51"/>
      <c r="J34" s="51">
        <f>SUM(J30:J33)</f>
        <v>431.05</v>
      </c>
      <c r="K34" s="61"/>
    </row>
    <row r="35" spans="1:230" ht="15.75" customHeight="1" thickBot="1">
      <c r="A35" s="17"/>
      <c r="B35" s="63"/>
      <c r="C35" s="63"/>
      <c r="D35" s="62"/>
      <c r="E35" s="65"/>
      <c r="F35" s="63"/>
      <c r="G35" s="69" t="s">
        <v>34</v>
      </c>
      <c r="H35" s="67" t="s">
        <v>4</v>
      </c>
      <c r="I35" s="68"/>
      <c r="J35" s="68"/>
      <c r="K35" s="70"/>
    </row>
    <row r="36" spans="1:230" ht="15.75" customHeight="1">
      <c r="A36" s="17"/>
      <c r="B36" s="11"/>
      <c r="C36" s="11"/>
      <c r="D36" s="12"/>
      <c r="E36" s="17"/>
      <c r="F36" s="11"/>
      <c r="G36" s="57" t="s">
        <v>26</v>
      </c>
      <c r="H36" s="52" t="s">
        <v>4</v>
      </c>
      <c r="I36" s="51"/>
      <c r="J36" s="52">
        <f>SUM(J34:J35)</f>
        <v>431.05</v>
      </c>
      <c r="K36" s="61"/>
    </row>
    <row r="37" spans="1:230" ht="15.75" customHeight="1">
      <c r="A37" s="17"/>
      <c r="B37" s="11"/>
      <c r="C37" s="11"/>
      <c r="D37" s="12"/>
      <c r="E37" s="17"/>
      <c r="F37" s="11"/>
      <c r="G37" s="57"/>
      <c r="H37" s="52"/>
      <c r="I37" s="51"/>
      <c r="J37" s="52"/>
      <c r="K37" s="61"/>
    </row>
    <row r="38" spans="1:230" s="17" customFormat="1" ht="15.75" customHeight="1">
      <c r="B38" s="27" t="s">
        <v>44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46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33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C45" s="11"/>
      <c r="D45" s="77" t="s">
        <v>36</v>
      </c>
      <c r="E45" s="11"/>
      <c r="F45" s="11"/>
      <c r="G45" s="13"/>
      <c r="H45" s="14"/>
      <c r="I45" s="11"/>
      <c r="J45" s="79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57" t="s">
        <v>37</v>
      </c>
      <c r="E46" s="18" t="s">
        <v>60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38</v>
      </c>
      <c r="E47" s="91" t="s">
        <v>78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39</v>
      </c>
      <c r="E48" s="17" t="s">
        <v>5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40</v>
      </c>
      <c r="E49" s="22" t="s">
        <v>21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41</v>
      </c>
      <c r="E50" s="23" t="s">
        <v>50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42</v>
      </c>
      <c r="E51" s="17" t="s">
        <v>51</v>
      </c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 t="s">
        <v>43</v>
      </c>
      <c r="E52" s="11" t="s">
        <v>22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8"/>
      <c r="C57" s="8"/>
      <c r="D57" s="11"/>
      <c r="E57" s="11"/>
      <c r="F57" s="11"/>
      <c r="G57" s="24"/>
      <c r="H57" s="11"/>
      <c r="I57" s="11"/>
      <c r="J57" s="24"/>
      <c r="K57" s="25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58</v>
      </c>
      <c r="C58" s="11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57</v>
      </c>
      <c r="C59" s="8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2012-01-11T13:35:34Z</dcterms:modified>
</cp:coreProperties>
</file>