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31" i="1" l="1"/>
  <c r="P21" i="1"/>
  <c r="N21" i="1"/>
  <c r="J25" i="1" l="1"/>
  <c r="J29" i="1" s="1"/>
  <c r="J34" i="1" s="1"/>
  <c r="J36" i="1" s="1"/>
  <c r="J23" i="1"/>
  <c r="N25" i="1"/>
  <c r="P25" i="1"/>
  <c r="N23" i="1"/>
  <c r="P23" i="1" s="1"/>
  <c r="J21" i="1"/>
</calcChain>
</file>

<file path=xl/sharedStrings.xml><?xml version="1.0" encoding="utf-8"?>
<sst xmlns="http://schemas.openxmlformats.org/spreadsheetml/2006/main" count="96" uniqueCount="81">
  <si>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</si>
  <si>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</si>
  <si>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</si>
  <si>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</si>
  <si>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</si>
  <si>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</si>
  <si>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</si>
  <si>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</si>
  <si>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</si>
  <si>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</si>
  <si>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</si>
  <si>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</si>
  <si>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</si>
  <si>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</si>
  <si>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</si>
  <si>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</si>
  <si>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</si>
  <si>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</si>
  <si>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</si>
  <si>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</si>
  <si>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</si>
  <si>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</si>
  <si>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</si>
  <si>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</si>
  <si>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</si>
  <si>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</si>
  <si>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</si>
  <si>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</si>
  <si>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</si>
  <si>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</si>
  <si>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</si>
  <si>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</si>
  <si>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</si>
  <si>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</si>
  <si>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</si>
  <si>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</si>
  <si>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</si>
  <si>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</si>
  <si>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</si>
  <si>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</si>
  <si>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</si>
  <si>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</si>
  <si>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</si>
  <si>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</si>
  <si>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</si>
  <si>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</si>
  <si>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</si>
  <si>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</si>
  <si>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</si>
  <si>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</si>
  <si>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</si>
  <si>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</si>
  <si>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</si>
  <si>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</si>
  <si>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</si>
  <si>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</si>
  <si>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</si>
  <si>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</si>
  <si>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</si>
  <si>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</si>
  <si>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</si>
  <si>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</si>
  <si>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</si>
  <si>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</si>
  <si>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pilot relay 4K assy</t>
  </si>
  <si>
    <t>82253799-20100</t>
  </si>
  <si>
    <t>AVP300-PSD3A-1DYQ-X</t>
  </si>
  <si>
    <t>Positioner AVP</t>
  </si>
  <si>
    <t>HTP-ASH1NNILADX</t>
  </si>
  <si>
    <t>8</t>
  </si>
  <si>
    <t>HTP Positioner</t>
  </si>
  <si>
    <t>Q2012RH007</t>
  </si>
  <si>
    <t>Renate Polzin</t>
  </si>
  <si>
    <t>BLITZ Industrial Equipment oHG</t>
  </si>
  <si>
    <t>Gartenstr. 74</t>
  </si>
  <si>
    <t>D-41236 Mönchengladbach</t>
  </si>
  <si>
    <t>Tel. +49 (0)2166 2922</t>
  </si>
  <si>
    <r>
      <t>Fax  +49 (0)2166 25241</t>
    </r>
    <r>
      <rPr>
        <b/>
        <sz val="12"/>
        <rFont val="Arial"/>
        <family val="2"/>
      </rPr>
      <t xml:space="preserve"> </t>
    </r>
  </si>
  <si>
    <t>Extra Discount</t>
  </si>
  <si>
    <t>Rev1</t>
  </si>
  <si>
    <t>CPT Mönchengladbach,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</si>
</sst>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  <numFmt numFmtId="171" formatCode="_-[$¥-411]* #,##0.00_-;\-[$¥-411]* #,##0.00_-;_-[$¥-411]* &quot;-&quot;??_-;_-@_-"/>
  </numFmts>
  <fonts count="23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2"/>
      <name val="Calibri"/>
      <family val="2"/>
    </font>
    <font>
      <sz val="11"/>
      <color rgb="FF1F497D"/>
      <name val="Calibri"/>
      <family val="2"/>
    </font>
    <font>
      <b/>
      <sz val="11"/>
      <name val="明朝"/>
      <family val="1"/>
      <charset val="128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38" fontId="9" fillId="0" borderId="0" xfId="3" applyNumberFormat="1" applyFont="1" applyAlignment="1">
      <alignment horizontal="left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9" fillId="0" borderId="0" xfId="0" applyFont="1"/>
    <xf numFmtId="171" fontId="9" fillId="0" borderId="0" xfId="3" applyNumberFormat="1" applyFont="1" applyAlignment="1">
      <alignment horizontal="center" vertical="center"/>
    </xf>
    <xf numFmtId="0" fontId="20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2" fillId="0" borderId="2" xfId="0" applyFont="1" applyBorder="1" applyAlignment="1">
      <alignment horizontal="right" vertical="center"/>
    </xf>
    <xf numFmtId="9" fontId="22" fillId="0" borderId="2" xfId="4" applyFont="1" applyBorder="1" applyAlignment="1" applyProtection="1">
      <alignment horizontal="right" vertical="center"/>
      <protection locked="0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J38" sqref="J3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2" width="10.875" style="82" customWidth="1"/>
    <col min="13" max="230" width="9" style="82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 t="s">
        <v>79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1" t="s">
        <v>24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/>
      <c r="M4"/>
      <c r="N4"/>
      <c r="O4"/>
      <c r="P4"/>
      <c r="Q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</row>
    <row r="5" spans="1:230" s="4" customFormat="1" ht="15" customHeight="1">
      <c r="A5" s="112" t="s">
        <v>25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/>
      <c r="M5"/>
      <c r="N5"/>
      <c r="O5"/>
      <c r="P5"/>
      <c r="Q5" s="83"/>
      <c r="R5" s="107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</row>
    <row r="6" spans="1:230" s="4" customFormat="1" ht="15.75" customHeight="1">
      <c r="A6" s="17"/>
      <c r="C6" s="21"/>
      <c r="D6" s="85"/>
      <c r="E6" s="17"/>
      <c r="F6" s="83"/>
      <c r="G6" s="30"/>
      <c r="I6" s="30"/>
      <c r="J6" s="32"/>
      <c r="K6" s="30"/>
      <c r="L6"/>
      <c r="M6"/>
      <c r="N6"/>
      <c r="O6"/>
      <c r="P6"/>
      <c r="Q6" s="83"/>
      <c r="R6" s="106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3"/>
      <c r="HD6" s="83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</row>
    <row r="7" spans="1:230" ht="15.75" customHeight="1">
      <c r="A7" s="17"/>
      <c r="B7" s="33" t="s">
        <v>15</v>
      </c>
      <c r="C7" s="21"/>
      <c r="D7" s="108" t="s">
        <v>72</v>
      </c>
      <c r="E7" s="17"/>
      <c r="F7" s="83"/>
      <c r="G7" s="21"/>
      <c r="H7" s="33" t="s">
        <v>1</v>
      </c>
      <c r="I7" s="17"/>
      <c r="J7" s="75">
        <v>40996</v>
      </c>
      <c r="K7" s="21"/>
      <c r="L7"/>
      <c r="M7"/>
      <c r="N7"/>
      <c r="O7"/>
      <c r="P7"/>
      <c r="R7" s="106"/>
    </row>
    <row r="8" spans="1:230" ht="15.75" customHeight="1">
      <c r="A8" s="17"/>
      <c r="B8" s="21"/>
      <c r="C8" s="21"/>
      <c r="D8" s="110"/>
      <c r="E8" s="17"/>
      <c r="F8" s="82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08" t="s">
        <v>73</v>
      </c>
      <c r="E9" s="17"/>
      <c r="F9" s="82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08" t="s">
        <v>74</v>
      </c>
      <c r="E10" s="85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79" t="s">
        <v>27</v>
      </c>
      <c r="C11" s="21"/>
      <c r="D11" s="108" t="s">
        <v>75</v>
      </c>
      <c r="E11" s="17"/>
      <c r="F11" s="82"/>
      <c r="G11" s="17"/>
      <c r="H11" s="20" t="s">
        <v>17</v>
      </c>
      <c r="I11" s="20"/>
      <c r="J11" s="34" t="s">
        <v>71</v>
      </c>
      <c r="K11" s="21"/>
      <c r="L11"/>
      <c r="M11"/>
      <c r="N11"/>
      <c r="O11"/>
      <c r="P11"/>
    </row>
    <row r="12" spans="1:230" ht="15.75" customHeight="1">
      <c r="A12" s="17"/>
      <c r="B12" s="79" t="s">
        <v>30</v>
      </c>
      <c r="C12" s="21"/>
      <c r="D12" s="110"/>
      <c r="E12" s="17"/>
      <c r="F12" s="82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79" t="s">
        <v>29</v>
      </c>
      <c r="C13" s="21"/>
      <c r="D13" s="108" t="s">
        <v>76</v>
      </c>
      <c r="E13" s="17"/>
      <c r="F13" s="82"/>
      <c r="G13" s="17"/>
      <c r="H13" s="20" t="s">
        <v>50</v>
      </c>
      <c r="I13" s="21"/>
      <c r="J13" s="80" t="s">
        <v>46</v>
      </c>
      <c r="K13" s="21"/>
      <c r="L13"/>
      <c r="M13"/>
      <c r="N13"/>
      <c r="O13"/>
      <c r="P13"/>
    </row>
    <row r="14" spans="1:230" ht="15.75" customHeight="1">
      <c r="A14" s="17"/>
      <c r="B14" s="79" t="s">
        <v>45</v>
      </c>
      <c r="C14" s="17"/>
      <c r="D14" s="108" t="s">
        <v>77</v>
      </c>
      <c r="E14" s="17"/>
      <c r="F14" s="82"/>
      <c r="G14" s="17"/>
      <c r="H14" s="20" t="s">
        <v>29</v>
      </c>
      <c r="J14" s="84" t="s">
        <v>51</v>
      </c>
      <c r="K14" s="21"/>
      <c r="L14"/>
      <c r="M14"/>
      <c r="N14"/>
      <c r="O14"/>
      <c r="P14"/>
    </row>
    <row r="15" spans="1:230" ht="15.75" customHeight="1">
      <c r="A15" s="17"/>
      <c r="B15" s="81" t="s">
        <v>47</v>
      </c>
      <c r="C15" s="17"/>
      <c r="D15" s="98"/>
      <c r="E15" s="17"/>
      <c r="F15" s="82"/>
      <c r="G15" s="17"/>
      <c r="H15" s="20" t="s">
        <v>45</v>
      </c>
      <c r="J15" s="86" t="s">
        <v>59</v>
      </c>
      <c r="K15" s="21"/>
      <c r="L15"/>
      <c r="M15"/>
      <c r="N15"/>
      <c r="O15"/>
      <c r="P15"/>
    </row>
    <row r="16" spans="1:230" ht="15.75" customHeight="1">
      <c r="A16" s="17"/>
      <c r="B16" s="81"/>
      <c r="C16" s="17"/>
      <c r="D16" s="89"/>
      <c r="E16" s="17"/>
      <c r="F16" s="82"/>
      <c r="G16" s="17"/>
      <c r="H16" s="20" t="s">
        <v>47</v>
      </c>
      <c r="I16" s="21"/>
      <c r="J16" s="87" t="s">
        <v>56</v>
      </c>
      <c r="K16" s="21"/>
      <c r="L16"/>
      <c r="M16"/>
      <c r="N16"/>
      <c r="O16"/>
      <c r="P16"/>
    </row>
    <row r="17" spans="1:16" ht="15.75" customHeight="1">
      <c r="A17" s="17"/>
      <c r="B17" s="81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9" t="s">
        <v>0</v>
      </c>
      <c r="E19" s="40"/>
      <c r="F19" s="39"/>
      <c r="G19" s="90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0"/>
      <c r="H20" s="49"/>
      <c r="I20" s="50"/>
      <c r="J20" s="50"/>
      <c r="K20" s="12"/>
    </row>
    <row r="21" spans="1:16" s="93" customFormat="1" ht="15.75" customHeight="1">
      <c r="B21" s="99">
        <v>7</v>
      </c>
      <c r="C21" s="99"/>
      <c r="D21" s="103" t="s">
        <v>66</v>
      </c>
      <c r="E21" s="101" t="s">
        <v>67</v>
      </c>
      <c r="G21" s="93">
        <v>1</v>
      </c>
      <c r="H21" s="104">
        <v>825</v>
      </c>
      <c r="I21" s="50"/>
      <c r="J21" s="50">
        <f>G21*H21</f>
        <v>825</v>
      </c>
      <c r="K21" s="77" t="s">
        <v>69</v>
      </c>
      <c r="L21" s="109">
        <v>170000</v>
      </c>
      <c r="M21" s="97">
        <v>0.25</v>
      </c>
      <c r="N21" s="95">
        <f>L21*M21/103</f>
        <v>412.621359223301</v>
      </c>
      <c r="O21" s="96">
        <v>0.5</v>
      </c>
      <c r="P21" s="93">
        <f>N21/(1-O21)</f>
        <v>825.242718446602</v>
      </c>
    </row>
    <row r="22" spans="1:16" s="93" customFormat="1" ht="15.75" customHeight="1">
      <c r="B22" s="99"/>
      <c r="C22" s="99"/>
      <c r="D22" s="103"/>
      <c r="E22" s="102"/>
      <c r="H22" s="92"/>
      <c r="I22" s="92"/>
      <c r="K22" s="92"/>
      <c r="L22" s="109"/>
    </row>
    <row r="23" spans="1:16" s="93" customFormat="1" ht="15.75" customHeight="1">
      <c r="B23" s="99">
        <v>8</v>
      </c>
      <c r="C23" s="99"/>
      <c r="D23" s="103" t="s">
        <v>68</v>
      </c>
      <c r="E23" s="102" t="s">
        <v>70</v>
      </c>
      <c r="G23" s="93">
        <v>3</v>
      </c>
      <c r="H23" s="92">
        <v>1006</v>
      </c>
      <c r="I23" s="92"/>
      <c r="J23" s="50">
        <f>G23*H23</f>
        <v>3018</v>
      </c>
      <c r="K23" s="77" t="s">
        <v>69</v>
      </c>
      <c r="L23" s="109">
        <v>118300</v>
      </c>
      <c r="M23" s="97">
        <v>0.438</v>
      </c>
      <c r="N23" s="95">
        <f>L23*M23/103</f>
        <v>503.06213592233013</v>
      </c>
      <c r="O23" s="96">
        <v>0.5</v>
      </c>
      <c r="P23" s="93">
        <f>N23/(1-O23)</f>
        <v>1006.1242718446603</v>
      </c>
    </row>
    <row r="24" spans="1:16" s="93" customFormat="1" ht="15.75" customHeight="1">
      <c r="B24" s="99"/>
      <c r="C24" s="99"/>
      <c r="D24" s="103"/>
      <c r="E24" s="102"/>
      <c r="H24" s="92"/>
      <c r="I24" s="92"/>
      <c r="K24" s="92"/>
      <c r="L24" s="109"/>
    </row>
    <row r="25" spans="1:16" s="93" customFormat="1" ht="15.75" customHeight="1">
      <c r="B25" s="99">
        <v>9</v>
      </c>
      <c r="C25" s="99"/>
      <c r="D25" s="103" t="s">
        <v>65</v>
      </c>
      <c r="E25" s="102" t="s">
        <v>64</v>
      </c>
      <c r="G25" s="93">
        <v>8</v>
      </c>
      <c r="H25" s="92">
        <v>477</v>
      </c>
      <c r="I25" s="92"/>
      <c r="J25" s="50">
        <f>G25*H25</f>
        <v>3816</v>
      </c>
      <c r="K25" s="77" t="s">
        <v>69</v>
      </c>
      <c r="L25" s="109">
        <v>54600</v>
      </c>
      <c r="M25" s="105">
        <v>0.45</v>
      </c>
      <c r="N25" s="95">
        <f>L25*M25/103</f>
        <v>238.54368932038835</v>
      </c>
      <c r="O25" s="96">
        <v>0.5</v>
      </c>
      <c r="P25" s="93">
        <f>N25/(1-O25)</f>
        <v>477.08737864077671</v>
      </c>
    </row>
    <row r="26" spans="1:16" s="93" customFormat="1" ht="15.75" customHeight="1">
      <c r="B26" s="99"/>
      <c r="C26" s="99"/>
      <c r="D26" s="103"/>
      <c r="E26" s="102"/>
      <c r="H26" s="92"/>
      <c r="I26" s="92"/>
      <c r="K26" s="92"/>
    </row>
    <row r="27" spans="1:16" s="93" customFormat="1" ht="15.75" customHeight="1">
      <c r="B27" s="92"/>
      <c r="C27" s="92"/>
      <c r="D27" s="100"/>
      <c r="E27" s="94"/>
      <c r="H27" s="92"/>
      <c r="I27" s="92"/>
      <c r="K27" s="92"/>
    </row>
    <row r="28" spans="1:16" ht="15.75" customHeight="1" thickBot="1">
      <c r="A28" s="17"/>
      <c r="B28" s="60"/>
      <c r="C28" s="61"/>
      <c r="D28" s="62"/>
      <c r="E28" s="63"/>
      <c r="F28" s="64"/>
      <c r="G28" s="91"/>
      <c r="H28" s="65"/>
      <c r="I28" s="66"/>
      <c r="J28" s="66"/>
      <c r="K28" s="78"/>
    </row>
    <row r="29" spans="1:16" ht="15.75" customHeight="1">
      <c r="A29" s="17"/>
      <c r="B29" s="11"/>
      <c r="C29" s="11"/>
      <c r="D29" s="12"/>
      <c r="E29" s="21"/>
      <c r="F29" s="11"/>
      <c r="G29" s="33" t="s">
        <v>26</v>
      </c>
      <c r="H29" s="51" t="s">
        <v>4</v>
      </c>
      <c r="I29" s="50"/>
      <c r="J29" s="50">
        <f>SUM(J21:J28)</f>
        <v>7659</v>
      </c>
      <c r="K29" s="59"/>
    </row>
    <row r="30" spans="1:16" ht="15.75" customHeight="1">
      <c r="A30" s="17"/>
      <c r="B30" s="11"/>
      <c r="C30" s="11"/>
      <c r="D30" s="12"/>
      <c r="E30" s="44"/>
      <c r="F30" s="42"/>
      <c r="G30" s="43" t="s">
        <v>19</v>
      </c>
      <c r="H30" s="52" t="s">
        <v>4</v>
      </c>
      <c r="I30" s="53"/>
      <c r="J30" s="53">
        <v>0</v>
      </c>
      <c r="K30" s="57"/>
    </row>
    <row r="31" spans="1:16" ht="15.75" customHeight="1">
      <c r="A31" s="17"/>
      <c r="B31" s="11"/>
      <c r="C31" s="11"/>
      <c r="D31" s="12"/>
      <c r="E31" s="45"/>
      <c r="F31" s="42"/>
      <c r="G31" s="113" t="s">
        <v>78</v>
      </c>
      <c r="H31" s="114">
        <v>-0.03</v>
      </c>
      <c r="I31" s="53"/>
      <c r="J31" s="53">
        <f>H31*J29</f>
        <v>-229.76999999999998</v>
      </c>
      <c r="K31" s="57"/>
    </row>
    <row r="32" spans="1:16" ht="15.75" customHeight="1">
      <c r="A32" s="17"/>
      <c r="B32" s="11"/>
      <c r="C32" s="11"/>
      <c r="D32" s="12"/>
      <c r="E32" s="45"/>
      <c r="F32" s="46"/>
      <c r="G32" s="115" t="s">
        <v>2</v>
      </c>
      <c r="H32" s="54" t="s">
        <v>4</v>
      </c>
      <c r="I32" s="55"/>
      <c r="J32" s="55">
        <v>0</v>
      </c>
      <c r="K32" s="58"/>
    </row>
    <row r="33" spans="1:230" ht="15.75" customHeight="1" thickBot="1">
      <c r="A33" s="17"/>
      <c r="B33" s="61"/>
      <c r="C33" s="61"/>
      <c r="D33" s="60"/>
      <c r="E33" s="69"/>
      <c r="F33" s="70"/>
      <c r="G33" s="116" t="s">
        <v>20</v>
      </c>
      <c r="H33" s="71" t="s">
        <v>4</v>
      </c>
      <c r="I33" s="72"/>
      <c r="J33" s="72">
        <v>350</v>
      </c>
      <c r="K33" s="73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SUM(J29:J33)</f>
        <v>7779.23</v>
      </c>
      <c r="K34" s="59"/>
    </row>
    <row r="35" spans="1:230" ht="15.75" customHeight="1" thickBot="1">
      <c r="A35" s="17"/>
      <c r="B35" s="61"/>
      <c r="C35" s="61"/>
      <c r="D35" s="60"/>
      <c r="E35" s="63"/>
      <c r="F35" s="61"/>
      <c r="G35" s="67" t="s">
        <v>32</v>
      </c>
      <c r="H35" s="65" t="s">
        <v>4</v>
      </c>
      <c r="I35" s="66"/>
      <c r="J35" s="66"/>
      <c r="K35" s="68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7779.23</v>
      </c>
      <c r="K36" s="59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59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5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5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5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4" t="s">
        <v>34</v>
      </c>
      <c r="E47" s="11"/>
      <c r="F47" s="11"/>
      <c r="G47" s="13"/>
      <c r="H47" s="14"/>
      <c r="I47" s="11"/>
      <c r="J47" s="76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80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88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7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2011-12-20T08:55:47Z</cp:lastPrinted>
  <dcterms:created xsi:type="dcterms:W3CDTF">2000-06-29T05:08:18Z</dcterms:created>
  <dcterms:modified xsi:type="dcterms:W3CDTF">2012-03-28T15:50:46Z</dcterms:modified>
</cp:coreProperties>
</file>