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34" i="1" l="1"/>
  <c r="J30" i="1"/>
  <c r="J22" i="1"/>
  <c r="J36" i="1"/>
</calcChain>
</file>

<file path=xl/sharedStrings.xml><?xml version="1.0" encoding="utf-8"?>
<sst xmlns="http://schemas.openxmlformats.org/spreadsheetml/2006/main" count="113" uniqueCount="99">
  <si>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</si>
  <si>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</si>
  <si>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</si>
  <si>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</si>
  <si>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</si>
  <si>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</si>
  <si>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</si>
  <si>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</si>
  <si>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</si>
  <si>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</si>
  <si>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</si>
  <si>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</si>
  <si>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</si>
  <si>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</si>
  <si>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</si>
  <si>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</si>
  <si>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</si>
  <si>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</si>
  <si>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</si>
  <si>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</si>
  <si>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</si>
  <si>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</si>
  <si>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</si>
  <si>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</si>
  <si>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</si>
  <si>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</si>
  <si>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</si>
  <si>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</si>
  <si>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</si>
  <si>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</si>
  <si>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</si>
  <si>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</si>
  <si>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</si>
  <si>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</si>
  <si>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</si>
  <si>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</si>
  <si>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</si>
  <si>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</si>
  <si>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</si>
  <si>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</si>
  <si>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</si>
  <si>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</si>
  <si>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</si>
  <si>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</si>
  <si>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</si>
  <si>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</si>
  <si>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</si>
  <si>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</si>
  <si>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</si>
  <si>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</si>
  <si>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</si>
  <si>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</si>
  <si>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</si>
  <si>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</si>
  <si>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</si>
  <si>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</si>
  <si>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</si>
  <si>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</si>
  <si>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</si>
  <si>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</si>
  <si>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</si>
  <si>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</si>
  <si>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</si>
  <si>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</si>
  <si>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</si>
  <si>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</si>
  <si>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</si>
  <si>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</si>
  <si>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</si>
  <si>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</si>
  <si>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Q2012RH003</t>
  </si>
  <si>
    <t>pls go ahead with your quote to this trading house in Spain, and pls refer to my last quote to ISS Machinery Japan.</t>
  </si>
  <si>
    <t>(remind it is under IAS, not IAP,pls)</t>
  </si>
  <si>
    <t>there might be many many same inquiries in the world, but ABR have not got this inquiry.</t>
  </si>
  <si>
    <t>----------------</t>
  </si>
  <si>
    <t>item1 HD-AOM101-1 L/P JPY280,000-/pc, ATP JPY49,974-/pc replace model from J-AOM70 for A-MC, PM100, 4-20mA 16pts/module, X-Bus(1Mbps)</t>
  </si>
  <si>
    <t>item2 decline</t>
  </si>
  <si>
    <t>J-MHM10 sold to the customer maintenanced by azbil Group,only</t>
  </si>
  <si>
    <t>my quote price was JPY196,000-/pc (less 30% from L/P) pls consider my price</t>
  </si>
  <si>
    <t>regards</t>
  </si>
  <si>
    <t>sugimoto</t>
  </si>
  <si>
    <t>Email Sugimoto 05/01/12</t>
  </si>
  <si>
    <t>replacement of J-AOM70</t>
  </si>
  <si>
    <t>HD-AOM101-1</t>
  </si>
  <si>
    <t>Analog output model</t>
  </si>
  <si>
    <t>J-MHM10</t>
  </si>
  <si>
    <t>Hiway Module</t>
  </si>
  <si>
    <t>Sold only to customer with maintenance contract</t>
  </si>
  <si>
    <t>by azbil Group</t>
  </si>
  <si>
    <t>8</t>
  </si>
  <si>
    <t>Sara Loaiza</t>
  </si>
  <si>
    <t>Barcelona-Espana</t>
  </si>
  <si>
    <t>Calle Menorca, No 43</t>
  </si>
  <si>
    <t>Poligono Industrial Sud Oeste</t>
  </si>
  <si>
    <t>Sant Quirze del Valles. C.P: 08192</t>
  </si>
  <si>
    <t>+34 93 721 1609 (oficina)</t>
  </si>
  <si>
    <t>+34 93 721 7997 (oficina)</t>
  </si>
  <si>
    <t>iberica@ctschile.com</t>
  </si>
  <si>
    <t>CTS Iberica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</si>
</sst>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70" fontId="9" fillId="0" borderId="0" xfId="1" applyFont="1"/>
    <xf numFmtId="170" fontId="9" fillId="0" borderId="0" xfId="1" quotePrefix="1" applyFont="1"/>
    <xf numFmtId="0" fontId="9" fillId="0" borderId="0" xfId="5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berica@ctschi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51" sqref="H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16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6" t="s">
        <v>81</v>
      </c>
      <c r="M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6" t="s">
        <v>71</v>
      </c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6" t="s">
        <v>72</v>
      </c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98</v>
      </c>
      <c r="F7" s="85"/>
      <c r="G7" s="21"/>
      <c r="H7" s="33" t="s">
        <v>1</v>
      </c>
      <c r="I7" s="17"/>
      <c r="J7" s="77">
        <v>40913</v>
      </c>
      <c r="K7" s="21"/>
      <c r="L7" s="116"/>
      <c r="M7"/>
      <c r="N7"/>
      <c r="O7"/>
      <c r="P7"/>
    </row>
    <row r="8" spans="1:230" ht="15.75" customHeight="1">
      <c r="A8" s="17"/>
      <c r="B8" s="21"/>
      <c r="C8" s="21"/>
      <c r="D8" s="117" t="s">
        <v>92</v>
      </c>
      <c r="E8" s="116"/>
      <c r="F8" s="84"/>
      <c r="G8" s="33"/>
      <c r="H8" s="17"/>
      <c r="I8" s="17"/>
      <c r="J8" s="17"/>
      <c r="K8" s="21"/>
      <c r="L8" s="116" t="s">
        <v>73</v>
      </c>
      <c r="M8"/>
      <c r="N8"/>
      <c r="O8"/>
      <c r="P8"/>
    </row>
    <row r="9" spans="1:230" ht="15.75" customHeight="1">
      <c r="A9" s="17"/>
      <c r="B9" s="21"/>
      <c r="C9" s="21"/>
      <c r="D9" s="117" t="s">
        <v>93</v>
      </c>
      <c r="F9" s="84"/>
      <c r="G9" s="33"/>
      <c r="H9" s="17"/>
      <c r="J9" s="17"/>
      <c r="K9" s="21"/>
      <c r="L9" s="116"/>
      <c r="M9"/>
      <c r="N9"/>
      <c r="O9"/>
      <c r="P9"/>
    </row>
    <row r="10" spans="1:230" ht="15.75" customHeight="1">
      <c r="A10" s="17"/>
      <c r="B10" s="21"/>
      <c r="C10" s="21"/>
      <c r="D10" s="117" t="s">
        <v>94</v>
      </c>
      <c r="E10" s="119" t="s">
        <v>91</v>
      </c>
      <c r="G10" s="21"/>
      <c r="H10" s="20" t="s">
        <v>16</v>
      </c>
      <c r="J10" s="17"/>
      <c r="K10" s="35"/>
      <c r="L10" s="116" t="s">
        <v>74</v>
      </c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90</v>
      </c>
      <c r="F11" s="84"/>
      <c r="G11" s="17"/>
      <c r="H11" s="20" t="s">
        <v>17</v>
      </c>
      <c r="I11" s="20"/>
      <c r="J11" s="34" t="s">
        <v>70</v>
      </c>
      <c r="K11" s="21"/>
      <c r="L11" s="116" t="s">
        <v>75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96</v>
      </c>
      <c r="E12" s="116"/>
      <c r="F12" s="84"/>
      <c r="G12" s="17"/>
      <c r="H12" s="20" t="s">
        <v>6</v>
      </c>
      <c r="I12" s="21"/>
      <c r="J12" s="21" t="s">
        <v>52</v>
      </c>
      <c r="K12" s="21"/>
      <c r="L12" s="116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95</v>
      </c>
      <c r="F13" s="84"/>
      <c r="G13" s="17"/>
      <c r="H13" s="20" t="s">
        <v>50</v>
      </c>
      <c r="I13" s="21"/>
      <c r="J13" s="82" t="s">
        <v>46</v>
      </c>
      <c r="K13" s="21"/>
      <c r="L13" s="116" t="s">
        <v>76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 t="s">
        <v>97</v>
      </c>
      <c r="E14" s="17"/>
      <c r="F14" s="84"/>
      <c r="G14" s="17"/>
      <c r="H14" s="20" t="s">
        <v>29</v>
      </c>
      <c r="J14" s="86" t="s">
        <v>51</v>
      </c>
      <c r="K14" s="21"/>
      <c r="L14" s="116" t="s">
        <v>77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7"/>
      <c r="E15" s="17"/>
      <c r="F15" s="84"/>
      <c r="G15" s="17"/>
      <c r="H15" s="20" t="s">
        <v>45</v>
      </c>
      <c r="J15" s="88" t="s">
        <v>60</v>
      </c>
      <c r="K15" s="21"/>
      <c r="L15" s="116" t="s">
        <v>74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 s="116" t="s">
        <v>78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6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116" t="s">
        <v>79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L19" s="116" t="s">
        <v>80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 t="s">
        <v>82</v>
      </c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83</v>
      </c>
      <c r="E22" s="101" t="s">
        <v>84</v>
      </c>
      <c r="G22" s="109">
        <v>1</v>
      </c>
      <c r="H22" s="106">
        <v>1832</v>
      </c>
      <c r="I22" s="50"/>
      <c r="J22" s="50">
        <f>G22*H22</f>
        <v>1832</v>
      </c>
      <c r="K22" s="79" t="s">
        <v>89</v>
      </c>
      <c r="M22" s="107">
        <v>49974</v>
      </c>
      <c r="N22" s="17">
        <f>M22*1.1/100</f>
        <v>549.71400000000006</v>
      </c>
      <c r="O22" s="113">
        <v>0.7</v>
      </c>
      <c r="P22" s="17">
        <f>N22/(1-O22)</f>
        <v>1832.3799999999999</v>
      </c>
    </row>
    <row r="23" spans="1:16" s="95" customFormat="1" ht="15.75" customHeight="1">
      <c r="B23" s="102"/>
      <c r="C23" s="99"/>
      <c r="D23" s="104"/>
      <c r="E23" s="103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>
        <v>2</v>
      </c>
      <c r="C24" s="99"/>
      <c r="D24" s="104" t="s">
        <v>85</v>
      </c>
      <c r="E24" s="103" t="s">
        <v>86</v>
      </c>
      <c r="G24" s="110"/>
      <c r="H24" s="106"/>
      <c r="I24" s="94"/>
      <c r="J24" s="50"/>
      <c r="K24" s="79"/>
      <c r="L24" s="108"/>
      <c r="M24" s="17"/>
      <c r="N24" s="112"/>
      <c r="O24" s="113"/>
      <c r="P24" s="17">
        <v>196000</v>
      </c>
    </row>
    <row r="25" spans="1:16" s="95" customFormat="1" ht="15.75" customHeight="1">
      <c r="B25" s="99"/>
      <c r="C25" s="99"/>
      <c r="D25" s="104"/>
      <c r="E25" s="103" t="s">
        <v>87</v>
      </c>
      <c r="G25" s="110"/>
      <c r="H25" s="106"/>
      <c r="I25" s="94"/>
      <c r="J25" s="50"/>
      <c r="K25" s="79"/>
      <c r="L25" s="108"/>
      <c r="N25" s="96"/>
      <c r="O25" s="97"/>
    </row>
    <row r="26" spans="1:16" s="95" customFormat="1" ht="15.75" customHeight="1">
      <c r="B26" s="99"/>
      <c r="C26" s="99"/>
      <c r="D26" s="104"/>
      <c r="E26" s="103" t="s">
        <v>88</v>
      </c>
      <c r="G26" s="110"/>
      <c r="H26" s="106"/>
      <c r="I26" s="94"/>
      <c r="J26" s="50"/>
      <c r="K26" s="79"/>
      <c r="L26" s="108"/>
      <c r="M26" s="116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116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  <c r="M28" s="116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  <c r="M29" s="116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1832</v>
      </c>
      <c r="K30" s="60"/>
      <c r="M30" s="116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  <c r="M32" s="116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  <c r="M33" s="116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J31</f>
        <v>150</v>
      </c>
      <c r="K34" s="60"/>
      <c r="M34" s="116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  <c r="M36" s="116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  <c r="M37" s="116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116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116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116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116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116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116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berica@ctschile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2012-01-05T08:45:52Z</dcterms:modified>
</cp:coreProperties>
</file>