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115" windowHeight="1029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O6" i="1" l="1"/>
  <c r="O8" i="1"/>
  <c r="N5" i="1"/>
  <c r="N7" i="1"/>
  <c r="N10" i="1" s="1"/>
  <c r="L10" i="1" l="1"/>
  <c r="K10" i="1"/>
  <c r="J10" i="1"/>
  <c r="K8" i="1"/>
  <c r="O10" i="1"/>
  <c r="M7" i="1"/>
  <c r="M10" i="1" s="1"/>
  <c r="L7" i="1"/>
  <c r="I10" i="1"/>
  <c r="H10" i="1"/>
  <c r="G10" i="1"/>
  <c r="F10" i="1"/>
  <c r="E10" i="1"/>
  <c r="D10" i="1"/>
  <c r="E5" i="1"/>
  <c r="F5" i="1" s="1"/>
  <c r="G5" i="1" s="1"/>
  <c r="H5" i="1" s="1"/>
  <c r="I5" i="1" s="1"/>
  <c r="J5" i="1" s="1"/>
  <c r="K5" i="1" s="1"/>
  <c r="L5" i="1" s="1"/>
  <c r="M5" i="1" s="1"/>
</calcChain>
</file>

<file path=xl/sharedStrings.xml><?xml version="1.0" encoding="utf-8"?>
<sst xmlns="http://schemas.openxmlformats.org/spreadsheetml/2006/main" count="7" uniqueCount="7">
  <si>
    <t>Year</t>
  </si>
  <si>
    <t>ICC</t>
  </si>
  <si>
    <t>IAP</t>
  </si>
  <si>
    <t>Gas</t>
  </si>
  <si>
    <t>Sys</t>
  </si>
  <si>
    <t>Total:</t>
  </si>
  <si>
    <t>2012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</si>
</sst>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9"/>
      <name val="Arial"/>
    </font>
    <font>
      <sz val="9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0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1" fontId="2" fillId="2" borderId="1" xfId="0" applyNumberFormat="1" applyFont="1" applyFill="1" applyBorder="1" applyAlignment="1">
      <alignment horizontal="right"/>
    </xf>
    <xf numFmtId="1" fontId="3" fillId="3" borderId="0" xfId="0" applyNumberFormat="1" applyFont="1" applyFill="1" applyBorder="1" applyAlignment="1">
      <alignment horizontal="right"/>
    </xf>
    <xf numFmtId="1" fontId="3" fillId="3" borderId="2" xfId="0" applyNumberFormat="1" applyFont="1" applyFill="1" applyBorder="1" applyAlignment="1">
      <alignment horizontal="right"/>
    </xf>
    <xf numFmtId="1" fontId="0" fillId="3" borderId="3" xfId="0" applyNumberFormat="1" applyFill="1" applyBorder="1" applyAlignment="1">
      <alignment horizontal="right"/>
    </xf>
    <xf numFmtId="1" fontId="0" fillId="0" borderId="0" xfId="0" applyNumberFormat="1" applyAlignment="1">
      <alignment horizontal="center"/>
    </xf>
    <xf numFmtId="1" fontId="0" fillId="0" borderId="0" xfId="1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0" fillId="0" borderId="0" xfId="0" applyBorder="1"/>
    <xf numFmtId="1" fontId="2" fillId="2" borderId="4" xfId="0" applyNumberFormat="1" applyFont="1" applyFill="1" applyBorder="1" applyAlignment="1">
      <alignment horizontal="right"/>
    </xf>
    <xf numFmtId="1" fontId="3" fillId="3" borderId="5" xfId="0" applyNumberFormat="1" applyFont="1" applyFill="1" applyBorder="1" applyAlignment="1">
      <alignment horizontal="right"/>
    </xf>
    <xf numFmtId="1" fontId="3" fillId="3" borderId="6" xfId="0" applyNumberFormat="1" applyFont="1" applyFill="1" applyBorder="1" applyAlignment="1">
      <alignment horizontal="right"/>
    </xf>
    <xf numFmtId="1" fontId="0" fillId="3" borderId="7" xfId="0" applyNumberFormat="1" applyFill="1" applyBorder="1" applyAlignment="1">
      <alignment horizontal="right"/>
    </xf>
    <xf numFmtId="1" fontId="2" fillId="2" borderId="8" xfId="0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horizontal="right"/>
    </xf>
    <xf numFmtId="0" fontId="3" fillId="3" borderId="9" xfId="0" applyFont="1" applyFill="1" applyBorder="1" applyAlignment="1">
      <alignment horizontal="right"/>
    </xf>
    <xf numFmtId="0" fontId="3" fillId="3" borderId="10" xfId="0" applyFont="1" applyFill="1" applyBorder="1" applyAlignment="1">
      <alignment horizontal="right"/>
    </xf>
    <xf numFmtId="0" fontId="0" fillId="3" borderId="11" xfId="0" applyFill="1" applyBorder="1" applyAlignment="1">
      <alignment horizontal="right"/>
    </xf>
    <xf numFmtId="1" fontId="3" fillId="4" borderId="9" xfId="0" applyNumberFormat="1" applyFont="1" applyFill="1" applyBorder="1" applyAlignment="1">
      <alignment horizontal="right"/>
    </xf>
    <xf numFmtId="1" fontId="3" fillId="4" borderId="10" xfId="0" applyNumberFormat="1" applyFont="1" applyFill="1" applyBorder="1" applyAlignment="1">
      <alignment horizontal="right"/>
    </xf>
    <xf numFmtId="1" fontId="0" fillId="4" borderId="11" xfId="0" applyNumberFormat="1" applyFill="1" applyBorder="1" applyAlignment="1">
      <alignment horizontal="righ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846986089644514"/>
          <c:y val="6.1497326203208559E-2"/>
          <c:w val="0.69242658423493042"/>
          <c:h val="0.7780748663101604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Feuil1!$C$6</c:f>
              <c:strCache>
                <c:ptCount val="1"/>
                <c:pt idx="0">
                  <c:v>ICC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Feuil1!$D$6:$O$6</c:f>
              <c:numCache>
                <c:formatCode>0</c:formatCode>
                <c:ptCount val="12"/>
                <c:pt idx="0">
                  <c:v>144248</c:v>
                </c:pt>
                <c:pt idx="1">
                  <c:v>369710</c:v>
                </c:pt>
                <c:pt idx="2">
                  <c:v>284100</c:v>
                </c:pt>
                <c:pt idx="3">
                  <c:v>455645</c:v>
                </c:pt>
                <c:pt idx="4">
                  <c:v>475900</c:v>
                </c:pt>
                <c:pt idx="5">
                  <c:v>542000</c:v>
                </c:pt>
                <c:pt idx="6">
                  <c:v>535100</c:v>
                </c:pt>
                <c:pt idx="7">
                  <c:v>498600</c:v>
                </c:pt>
                <c:pt idx="8">
                  <c:v>551000</c:v>
                </c:pt>
                <c:pt idx="9">
                  <c:v>415000</c:v>
                </c:pt>
                <c:pt idx="10">
                  <c:v>566400</c:v>
                </c:pt>
                <c:pt idx="11">
                  <c:v>450000</c:v>
                </c:pt>
              </c:numCache>
            </c:numRef>
          </c:val>
        </c:ser>
        <c:ser>
          <c:idx val="3"/>
          <c:order val="1"/>
          <c:tx>
            <c:strRef>
              <c:f>Feuil1!$C$7</c:f>
              <c:strCache>
                <c:ptCount val="1"/>
                <c:pt idx="0">
                  <c:v>IAP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Feuil1!$D$7:$O$7</c:f>
              <c:numCache>
                <c:formatCode>0</c:formatCode>
                <c:ptCount val="12"/>
                <c:pt idx="0">
                  <c:v>228841</c:v>
                </c:pt>
                <c:pt idx="1">
                  <c:v>651740</c:v>
                </c:pt>
                <c:pt idx="2">
                  <c:v>748582</c:v>
                </c:pt>
                <c:pt idx="3">
                  <c:v>1335646</c:v>
                </c:pt>
                <c:pt idx="4">
                  <c:v>1159600</c:v>
                </c:pt>
                <c:pt idx="5">
                  <c:v>1770000</c:v>
                </c:pt>
                <c:pt idx="6">
                  <c:v>1343950</c:v>
                </c:pt>
                <c:pt idx="7">
                  <c:v>1661000</c:v>
                </c:pt>
                <c:pt idx="8">
                  <c:v>952000</c:v>
                </c:pt>
                <c:pt idx="9">
                  <c:v>1708000</c:v>
                </c:pt>
                <c:pt idx="10">
                  <c:v>1100000</c:v>
                </c:pt>
                <c:pt idx="11">
                  <c:v>800000</c:v>
                </c:pt>
              </c:numCache>
            </c:numRef>
          </c:val>
        </c:ser>
        <c:ser>
          <c:idx val="4"/>
          <c:order val="2"/>
          <c:tx>
            <c:strRef>
              <c:f>Feuil1!$C$8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Feuil1!$D$8:$O$8</c:f>
              <c:numCache>
                <c:formatCode>0</c:formatCode>
                <c:ptCount val="12"/>
                <c:pt idx="0">
                  <c:v>207000</c:v>
                </c:pt>
                <c:pt idx="1">
                  <c:v>383000</c:v>
                </c:pt>
                <c:pt idx="2">
                  <c:v>721000</c:v>
                </c:pt>
                <c:pt idx="3">
                  <c:v>726053</c:v>
                </c:pt>
                <c:pt idx="4">
                  <c:v>858200</c:v>
                </c:pt>
                <c:pt idx="5">
                  <c:v>826400</c:v>
                </c:pt>
                <c:pt idx="6">
                  <c:v>1650250</c:v>
                </c:pt>
                <c:pt idx="7">
                  <c:v>832000</c:v>
                </c:pt>
                <c:pt idx="8">
                  <c:v>845000</c:v>
                </c:pt>
                <c:pt idx="9">
                  <c:v>983600</c:v>
                </c:pt>
                <c:pt idx="10">
                  <c:v>427500</c:v>
                </c:pt>
                <c:pt idx="11">
                  <c:v>1500000</c:v>
                </c:pt>
              </c:numCache>
            </c:numRef>
          </c:val>
        </c:ser>
        <c:ser>
          <c:idx val="0"/>
          <c:order val="3"/>
          <c:tx>
            <c:strRef>
              <c:f>Feuil1!$C$9</c:f>
              <c:strCache>
                <c:ptCount val="1"/>
                <c:pt idx="0">
                  <c:v>Sys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invertIfNegative val="0"/>
          <c:val>
            <c:numRef>
              <c:f>Feuil1!$D$9:$O$9</c:f>
              <c:numCache>
                <c:formatCode>0</c:formatCode>
                <c:ptCount val="12"/>
                <c:pt idx="0">
                  <c:v>129520</c:v>
                </c:pt>
                <c:pt idx="1">
                  <c:v>0</c:v>
                </c:pt>
                <c:pt idx="2">
                  <c:v>225000</c:v>
                </c:pt>
                <c:pt idx="3">
                  <c:v>865600</c:v>
                </c:pt>
                <c:pt idx="4">
                  <c:v>717900</c:v>
                </c:pt>
                <c:pt idx="5">
                  <c:v>281300</c:v>
                </c:pt>
                <c:pt idx="6">
                  <c:v>705700</c:v>
                </c:pt>
                <c:pt idx="7">
                  <c:v>511000</c:v>
                </c:pt>
                <c:pt idx="8">
                  <c:v>80000</c:v>
                </c:pt>
                <c:pt idx="9">
                  <c:v>118000</c:v>
                </c:pt>
                <c:pt idx="10">
                  <c:v>850000</c:v>
                </c:pt>
                <c:pt idx="11">
                  <c:v>340000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6550528"/>
        <c:axId val="40692544"/>
      </c:barChart>
      <c:catAx>
        <c:axId val="12655052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692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92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65505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789799072642971"/>
          <c:y val="0.31818181818181818"/>
          <c:w val="7.336543123192403E-2"/>
          <c:h val="0.3626413850735025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-3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10</xdr:row>
      <xdr:rowOff>171451</xdr:rowOff>
    </xdr:from>
    <xdr:to>
      <xdr:col>14</xdr:col>
      <xdr:colOff>685800</xdr:colOff>
      <xdr:row>33</xdr:row>
      <xdr:rowOff>38101</xdr:rowOff>
    </xdr:to>
    <xdr:graphicFrame macro="">
      <xdr:nvGraphicFramePr>
        <xdr:cNvPr id="2" name="Graphique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34"/>
  <sheetViews>
    <sheetView tabSelected="1" topLeftCell="A13" workbookViewId="0">
      <selection activeCell="P20" sqref="P20"/>
    </sheetView>
  </sheetViews>
  <sheetFormatPr baseColWidth="10" defaultRowHeight="15" x14ac:dyDescent="0.25"/>
  <sheetData>
    <row r="4" spans="3:15" ht="15.75" thickBot="1" x14ac:dyDescent="0.3"/>
    <row r="5" spans="3:15" x14ac:dyDescent="0.25">
      <c r="C5" s="14" t="s">
        <v>0</v>
      </c>
      <c r="D5" s="1">
        <v>2001</v>
      </c>
      <c r="E5" s="1">
        <f t="shared" ref="E5:I5" si="0">+D5+1</f>
        <v>2002</v>
      </c>
      <c r="F5" s="1">
        <f t="shared" si="0"/>
        <v>2003</v>
      </c>
      <c r="G5" s="1">
        <f t="shared" si="0"/>
        <v>2004</v>
      </c>
      <c r="H5" s="1">
        <f t="shared" si="0"/>
        <v>2005</v>
      </c>
      <c r="I5" s="1">
        <f t="shared" si="0"/>
        <v>2006</v>
      </c>
      <c r="J5" s="1">
        <f t="shared" ref="J5" si="1">+I5+1</f>
        <v>2007</v>
      </c>
      <c r="K5" s="1">
        <f t="shared" ref="K5" si="2">+J5+1</f>
        <v>2008</v>
      </c>
      <c r="L5" s="1">
        <f t="shared" ref="L5" si="3">+K5+1</f>
        <v>2009</v>
      </c>
      <c r="M5" s="1">
        <f t="shared" ref="M5" si="4">+L5+1</f>
        <v>2010</v>
      </c>
      <c r="N5" s="9">
        <f t="shared" ref="N5" si="5">+M5+1</f>
        <v>2011</v>
      </c>
      <c r="O5" s="13" t="s">
        <v>6</v>
      </c>
    </row>
    <row r="6" spans="3:15" x14ac:dyDescent="0.25">
      <c r="C6" s="15" t="s">
        <v>1</v>
      </c>
      <c r="D6" s="2">
        <v>144248</v>
      </c>
      <c r="E6" s="2">
        <v>369710</v>
      </c>
      <c r="F6" s="2">
        <v>284100</v>
      </c>
      <c r="G6" s="2">
        <v>455645</v>
      </c>
      <c r="H6" s="2">
        <v>475900</v>
      </c>
      <c r="I6" s="2">
        <v>542000</v>
      </c>
      <c r="J6" s="2">
        <v>535100</v>
      </c>
      <c r="K6" s="2">
        <v>498600</v>
      </c>
      <c r="L6" s="2">
        <v>551000</v>
      </c>
      <c r="M6" s="2">
        <v>415000</v>
      </c>
      <c r="N6" s="10">
        <v>566400</v>
      </c>
      <c r="O6" s="18">
        <f>250000+200000</f>
        <v>450000</v>
      </c>
    </row>
    <row r="7" spans="3:15" x14ac:dyDescent="0.25">
      <c r="C7" s="15" t="s">
        <v>2</v>
      </c>
      <c r="D7" s="2">
        <v>228841</v>
      </c>
      <c r="E7" s="2">
        <v>651740</v>
      </c>
      <c r="F7" s="2">
        <v>748582</v>
      </c>
      <c r="G7" s="2">
        <v>1335646</v>
      </c>
      <c r="H7" s="2">
        <v>1159600</v>
      </c>
      <c r="I7" s="2">
        <v>1770000</v>
      </c>
      <c r="J7" s="2">
        <v>1343950</v>
      </c>
      <c r="K7" s="2">
        <v>1661000</v>
      </c>
      <c r="L7" s="2">
        <f>1032000-80000</f>
        <v>952000</v>
      </c>
      <c r="M7" s="2">
        <f>1826000-118000</f>
        <v>1708000</v>
      </c>
      <c r="N7" s="10">
        <f>1950000-850000</f>
        <v>1100000</v>
      </c>
      <c r="O7" s="18">
        <v>800000</v>
      </c>
    </row>
    <row r="8" spans="3:15" x14ac:dyDescent="0.25">
      <c r="C8" s="15" t="s">
        <v>3</v>
      </c>
      <c r="D8" s="2">
        <v>207000</v>
      </c>
      <c r="E8" s="2">
        <v>383000</v>
      </c>
      <c r="F8" s="2">
        <v>721000</v>
      </c>
      <c r="G8" s="2">
        <v>726053</v>
      </c>
      <c r="H8" s="2">
        <v>858200</v>
      </c>
      <c r="I8" s="2">
        <v>826400</v>
      </c>
      <c r="J8" s="2">
        <v>1650250</v>
      </c>
      <c r="K8" s="2">
        <f>1343000-511000</f>
        <v>832000</v>
      </c>
      <c r="L8" s="2">
        <v>845000</v>
      </c>
      <c r="M8" s="2">
        <v>983600</v>
      </c>
      <c r="N8" s="10">
        <v>427500</v>
      </c>
      <c r="O8" s="18">
        <f>1500000</f>
        <v>1500000</v>
      </c>
    </row>
    <row r="9" spans="3:15" x14ac:dyDescent="0.25">
      <c r="C9" s="16" t="s">
        <v>4</v>
      </c>
      <c r="D9" s="3">
        <v>129520</v>
      </c>
      <c r="E9" s="3">
        <v>0</v>
      </c>
      <c r="F9" s="3">
        <v>225000</v>
      </c>
      <c r="G9" s="3">
        <v>865600</v>
      </c>
      <c r="H9" s="3">
        <v>717900</v>
      </c>
      <c r="I9" s="3">
        <v>281300</v>
      </c>
      <c r="J9" s="3">
        <v>705700</v>
      </c>
      <c r="K9" s="3">
        <v>511000</v>
      </c>
      <c r="L9" s="3">
        <v>80000</v>
      </c>
      <c r="M9" s="3">
        <v>118000</v>
      </c>
      <c r="N9" s="11">
        <v>850000</v>
      </c>
      <c r="O9" s="19">
        <v>340000</v>
      </c>
    </row>
    <row r="10" spans="3:15" ht="15.75" thickBot="1" x14ac:dyDescent="0.3">
      <c r="C10" s="17" t="s">
        <v>5</v>
      </c>
      <c r="D10" s="4">
        <f>SUM(D6:D9)</f>
        <v>709609</v>
      </c>
      <c r="E10" s="4">
        <f t="shared" ref="E10:I10" si="6">SUM(E6:E9)</f>
        <v>1404450</v>
      </c>
      <c r="F10" s="4">
        <f t="shared" si="6"/>
        <v>1978682</v>
      </c>
      <c r="G10" s="4">
        <f t="shared" si="6"/>
        <v>3382944</v>
      </c>
      <c r="H10" s="4">
        <f t="shared" si="6"/>
        <v>3211600</v>
      </c>
      <c r="I10" s="4">
        <f t="shared" si="6"/>
        <v>3419700</v>
      </c>
      <c r="J10" s="4">
        <f t="shared" ref="J10:O10" si="7">SUM(J6:J9)</f>
        <v>4235000</v>
      </c>
      <c r="K10" s="4">
        <f t="shared" si="7"/>
        <v>3502600</v>
      </c>
      <c r="L10" s="4">
        <f t="shared" si="7"/>
        <v>2428000</v>
      </c>
      <c r="M10" s="4">
        <f t="shared" si="7"/>
        <v>3224600</v>
      </c>
      <c r="N10" s="12">
        <f t="shared" ref="N10" si="8">SUM(N6:N9)</f>
        <v>2943900</v>
      </c>
      <c r="O10" s="20">
        <f t="shared" si="7"/>
        <v>3090000</v>
      </c>
    </row>
    <row r="11" spans="3:15" x14ac:dyDescent="0.25">
      <c r="D11" s="5"/>
      <c r="E11" s="6"/>
      <c r="F11" s="7"/>
      <c r="G11" s="7"/>
      <c r="H11" s="7"/>
      <c r="I11" s="5"/>
      <c r="J11" s="5"/>
      <c r="K11" s="5"/>
    </row>
    <row r="12" spans="3:15" x14ac:dyDescent="0.25">
      <c r="D12" s="5"/>
      <c r="E12" s="6"/>
      <c r="F12" s="7"/>
      <c r="G12" s="7"/>
      <c r="H12" s="7"/>
      <c r="I12" s="5"/>
      <c r="J12" s="5"/>
      <c r="K12" s="5"/>
    </row>
    <row r="13" spans="3:15" x14ac:dyDescent="0.25">
      <c r="D13" s="5"/>
      <c r="E13" s="6"/>
      <c r="F13" s="7"/>
      <c r="G13" s="7"/>
      <c r="H13" s="7"/>
      <c r="I13" s="5"/>
      <c r="J13" s="5"/>
      <c r="K13" s="5"/>
    </row>
    <row r="14" spans="3:15" x14ac:dyDescent="0.25">
      <c r="C14" s="8"/>
      <c r="D14" s="5"/>
      <c r="E14" s="6"/>
      <c r="F14" s="7"/>
      <c r="G14" s="7"/>
      <c r="H14" s="7"/>
      <c r="I14" s="5"/>
      <c r="J14" s="5"/>
      <c r="K14" s="5"/>
    </row>
    <row r="15" spans="3:15" x14ac:dyDescent="0.25">
      <c r="C15" s="8"/>
      <c r="I15" s="5"/>
      <c r="J15" s="5"/>
      <c r="K15" s="5"/>
    </row>
    <row r="16" spans="3:15" x14ac:dyDescent="0.25">
      <c r="C16" s="8"/>
      <c r="I16" s="5"/>
      <c r="J16" s="5"/>
      <c r="K16" s="5"/>
    </row>
    <row r="17" spans="3:11" x14ac:dyDescent="0.25">
      <c r="C17" s="8"/>
      <c r="I17" s="5"/>
      <c r="J17" s="5"/>
      <c r="K17" s="5"/>
    </row>
    <row r="18" spans="3:11" x14ac:dyDescent="0.25">
      <c r="C18" s="8"/>
      <c r="I18" s="5"/>
      <c r="J18" s="5"/>
      <c r="K18" s="5"/>
    </row>
    <row r="19" spans="3:11" x14ac:dyDescent="0.25">
      <c r="C19" s="8"/>
      <c r="D19" s="8"/>
      <c r="I19" s="5"/>
      <c r="J19" s="5"/>
      <c r="K19" s="5"/>
    </row>
    <row r="20" spans="3:11" x14ac:dyDescent="0.25">
      <c r="C20" s="8"/>
      <c r="D20" s="8"/>
      <c r="I20" s="5"/>
      <c r="J20" s="5"/>
      <c r="K20" s="5"/>
    </row>
    <row r="21" spans="3:11" x14ac:dyDescent="0.25">
      <c r="C21" s="8"/>
      <c r="D21" s="8"/>
      <c r="I21" s="5"/>
      <c r="J21" s="5"/>
      <c r="K21" s="5"/>
    </row>
    <row r="22" spans="3:11" x14ac:dyDescent="0.25">
      <c r="C22" s="8"/>
      <c r="D22" s="8"/>
      <c r="I22" s="5"/>
      <c r="J22" s="5"/>
      <c r="K22" s="5"/>
    </row>
    <row r="23" spans="3:11" x14ac:dyDescent="0.25">
      <c r="C23" s="8"/>
      <c r="D23" s="8"/>
      <c r="I23" s="5"/>
      <c r="J23" s="5"/>
      <c r="K23" s="5"/>
    </row>
    <row r="24" spans="3:11" x14ac:dyDescent="0.25">
      <c r="C24" s="8"/>
      <c r="D24" s="8"/>
      <c r="I24" s="5"/>
      <c r="J24" s="5"/>
      <c r="K24" s="5"/>
    </row>
    <row r="25" spans="3:11" x14ac:dyDescent="0.25">
      <c r="C25" s="8"/>
      <c r="D25" s="8"/>
      <c r="I25" s="5"/>
      <c r="J25" s="5"/>
      <c r="K25" s="5"/>
    </row>
    <row r="26" spans="3:11" x14ac:dyDescent="0.25">
      <c r="C26" s="8"/>
      <c r="D26" s="8"/>
      <c r="I26" s="5"/>
      <c r="J26" s="5"/>
      <c r="K26" s="5"/>
    </row>
    <row r="27" spans="3:11" x14ac:dyDescent="0.25">
      <c r="C27" s="8"/>
      <c r="D27" s="8"/>
      <c r="I27" s="5"/>
      <c r="J27" s="5"/>
      <c r="K27" s="5"/>
    </row>
    <row r="28" spans="3:11" x14ac:dyDescent="0.25">
      <c r="C28" s="8"/>
      <c r="D28" s="8"/>
      <c r="I28" s="5"/>
      <c r="J28" s="5"/>
      <c r="K28" s="5"/>
    </row>
    <row r="29" spans="3:11" x14ac:dyDescent="0.25">
      <c r="C29" s="8"/>
      <c r="D29" s="8"/>
      <c r="I29" s="5"/>
      <c r="J29" s="5"/>
      <c r="K29" s="5"/>
    </row>
    <row r="30" spans="3:11" x14ac:dyDescent="0.25">
      <c r="C30" s="8"/>
      <c r="D30" s="8"/>
      <c r="I30" s="5"/>
      <c r="J30" s="5"/>
      <c r="K30" s="5"/>
    </row>
    <row r="31" spans="3:11" x14ac:dyDescent="0.25">
      <c r="C31" s="8"/>
      <c r="D31" s="8"/>
      <c r="I31" s="5"/>
      <c r="J31" s="5"/>
      <c r="K31" s="5"/>
    </row>
    <row r="32" spans="3:11" x14ac:dyDescent="0.25">
      <c r="C32" s="8"/>
      <c r="D32" s="8"/>
      <c r="I32" s="5"/>
      <c r="J32" s="5"/>
      <c r="K32" s="5"/>
    </row>
    <row r="33" spans="3:11" x14ac:dyDescent="0.25">
      <c r="C33" s="8"/>
      <c r="D33" s="8"/>
      <c r="I33" s="5"/>
      <c r="J33" s="5"/>
      <c r="K33" s="5"/>
    </row>
    <row r="34" spans="3:11" x14ac:dyDescent="0.25">
      <c r="C34" s="8"/>
      <c r="D34" s="8"/>
      <c r="I34" s="5"/>
      <c r="J34" s="5"/>
      <c r="K34" s="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dcterms:created xsi:type="dcterms:W3CDTF">2012-01-12T09:18:05Z</dcterms:created>
  <dcterms:modified xsi:type="dcterms:W3CDTF">2012-01-16T07:13:04Z</dcterms:modified>
</cp:coreProperties>
</file>