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<sst xmlns="http://schemas.openxmlformats.org/spreadsheetml/2006/main" count="90" uniqueCount="76">
  <si>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</si>
  <si>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</si>
  <si>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</si>
  <si>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</si>
  <si>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</si>
  <si>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</si>
  <si>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</si>
  <si>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</si>
  <si>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</si>
  <si>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</si>
  <si>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</si>
  <si>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</si>
  <si>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</si>
  <si>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</si>
  <si>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</si>
  <si>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</si>
  <si>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</si>
  <si>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</si>
  <si>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</si>
  <si>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</si>
  <si>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</si>
  <si>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</si>
  <si>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</si>
  <si>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</si>
  <si>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</si>
  <si>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</si>
  <si>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</si>
  <si>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</si>
  <si>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</si>
  <si>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</si>
  <si>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</si>
  <si>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</si>
  <si>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</si>
  <si>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</si>
  <si>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</si>
  <si>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</si>
  <si>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</si>
  <si>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</si>
  <si>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</si>
  <si>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</si>
  <si>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</si>
  <si>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</si>
  <si>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</si>
  <si>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</si>
  <si>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</si>
  <si>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</si>
  <si>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</si>
  <si>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</si>
  <si>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</si>
  <si>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</si>
  <si>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</si>
  <si>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</si>
  <si>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</si>
  <si>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</si>
  <si>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</si>
  <si>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A2013RH108</t>
  </si>
  <si>
    <t>332 Bd Marcel Paul</t>
  </si>
  <si>
    <t>44800 SAINT HERBLAIN France</t>
  </si>
  <si>
    <t>Tel: +33 (0)2 53 46 51 29</t>
  </si>
  <si>
    <t>Fax: +33 (0)2 40 92 01 35</t>
  </si>
  <si>
    <t>www.eca-en.com</t>
  </si>
  <si>
    <t>ECA - EN</t>
  </si>
  <si>
    <t>Mr Cédric Guibert</t>
  </si>
  <si>
    <t>Guibert Cédric &lt;guibert.c@eca-en.com&gt;</t>
  </si>
  <si>
    <t>7ME5812-4JB25-0DF0</t>
  </si>
  <si>
    <t>Débitmètre à flotteur type Tubux</t>
  </si>
  <si>
    <t>Modèle D300</t>
  </si>
  <si>
    <t>Flotteur : Inox 1,4571</t>
  </si>
  <si>
    <t>Armature Inox</t>
  </si>
  <si>
    <t>Ecrou : Inox</t>
  </si>
  <si>
    <t>Joint : EPDM</t>
  </si>
  <si>
    <t>Sans contact</t>
  </si>
  <si>
    <t>Connexion: Gaz 1'' femelle Inox</t>
  </si>
  <si>
    <t>Application:</t>
  </si>
  <si>
    <t>Eau, gamme 300 à 3000l/h</t>
  </si>
  <si>
    <t>Livré SAINT HERBLAIN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</si>
</sst>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ca-en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41330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7">
        <v>1</v>
      </c>
      <c r="C23" s="11"/>
      <c r="D23" s="96" t="s">
        <v>64</v>
      </c>
      <c r="E23" s="96" t="s">
        <v>65</v>
      </c>
      <c r="F23" s="96"/>
      <c r="G23" s="97">
        <v>3</v>
      </c>
      <c r="H23" s="48">
        <v>334</v>
      </c>
      <c r="I23" s="47"/>
      <c r="J23" s="47">
        <f>G23*H23</f>
        <v>1002</v>
      </c>
      <c r="K23" s="76" t="s">
        <v>19</v>
      </c>
      <c r="L23" s="17">
        <f>245+65+8</f>
        <v>318</v>
      </c>
      <c r="M23" s="84">
        <v>0.37</v>
      </c>
      <c r="N23" s="17">
        <f>L23*(1-M23)</f>
        <v>200.34</v>
      </c>
      <c r="O23" s="98">
        <v>0.4</v>
      </c>
      <c r="P23" s="95">
        <f>N23/(1-O23)</f>
        <v>333.90000000000003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 t="s">
        <v>73</v>
      </c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1002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32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36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33</v>
      </c>
      <c r="H40" s="70" t="s">
        <v>3</v>
      </c>
      <c r="I40" s="71"/>
      <c r="J40" s="71">
        <v>40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34</v>
      </c>
      <c r="H41" s="48" t="s">
        <v>3</v>
      </c>
      <c r="I41" s="47"/>
      <c r="J41" s="47">
        <f>SUM(J37:J40)</f>
        <v>1042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35</v>
      </c>
      <c r="H42" s="63" t="s">
        <v>3</v>
      </c>
      <c r="I42" s="64"/>
      <c r="J42" s="64">
        <f>0.196*J41</f>
        <v>204.232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1246.232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52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38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39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87" t="s">
        <v>50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49</v>
      </c>
      <c r="E56" s="11" t="s">
        <v>43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45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http://www.electronavale.com/" display="http://www.eca-en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2013-02-25T16:38:09Z</dcterms:modified>
</cp:coreProperties>
</file>