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QUOTE!$A$1:$K$88</definedName>
  </definedNames>
  <calcPr calcId="145621"/>
</workbook>
</file>

<file path=xl/calcChain.xml><?xml version="1.0" encoding="utf-8"?>
<calcChain xmlns="http://schemas.openxmlformats.org/spreadsheetml/2006/main">
  <c r="J54" i="1" l="1"/>
  <c r="J50" i="1"/>
  <c r="J44" i="1"/>
  <c r="J41" i="1"/>
  <c r="J38" i="1"/>
  <c r="N23" i="1" l="1"/>
  <c r="P23" i="1" s="1"/>
  <c r="J23" i="1" l="1"/>
  <c r="J62" i="1" s="1"/>
  <c r="J66" i="1" s="1"/>
  <c r="J67" i="1" l="1"/>
  <c r="J68" i="1" s="1"/>
</calcChain>
</file>

<file path=xl/sharedStrings.xml><?xml version="1.0" encoding="utf-8"?>
<sst xmlns="http://schemas.openxmlformats.org/spreadsheetml/2006/main" count="124" uniqueCount="105">
  <si>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</si>
  <si>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</si>
  <si>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</si>
  <si>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</si>
  <si>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</si>
  <si>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</si>
  <si>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</si>
  <si>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</si>
  <si>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</si>
  <si>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</si>
  <si>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</si>
  <si>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</si>
  <si>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</si>
  <si>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</si>
  <si>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</si>
  <si>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</si>
  <si>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</si>
  <si>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</si>
  <si>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</si>
  <si>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</si>
  <si>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</si>
  <si>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</si>
  <si>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</si>
  <si>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</si>
  <si>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</si>
  <si>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</si>
  <si>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</si>
  <si>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</si>
  <si>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</si>
  <si>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</si>
  <si>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</si>
  <si>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</si>
  <si>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</si>
  <si>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</si>
  <si>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</si>
  <si>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</si>
  <si>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</si>
  <si>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</si>
  <si>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</si>
  <si>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</si>
  <si>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</si>
  <si>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</si>
  <si>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</si>
  <si>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</si>
  <si>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</si>
  <si>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</si>
  <si>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</si>
  <si>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</si>
  <si>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</si>
  <si>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</si>
  <si>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</si>
  <si>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</si>
  <si>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</si>
  <si>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</si>
  <si>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A2013RH104</t>
  </si>
  <si>
    <t>Clemens Bender</t>
  </si>
  <si>
    <t>D1302RH027</t>
  </si>
  <si>
    <t>Philippe PERBET</t>
  </si>
  <si>
    <t>TOP INDUSTRIE SAS</t>
  </si>
  <si>
    <t>80 rue Marinoni</t>
  </si>
  <si>
    <t>BP 38</t>
  </si>
  <si>
    <t>77013 VAUX LE PENIL</t>
  </si>
  <si>
    <t>Tél. : 01 64 10 45 50</t>
  </si>
  <si>
    <t>Fax : 01 64 37 62 08</t>
  </si>
  <si>
    <t>E-mail : philippe.perbet@top-industrie.fr</t>
  </si>
  <si>
    <t>HM 006/TC-NS/V</t>
  </si>
  <si>
    <t>Débitmètre à turbine HM</t>
  </si>
  <si>
    <t>Design Nova swiss pour connexion haute pression sans adaptateur</t>
  </si>
  <si>
    <t>Gamme de mesure : 1,2 à 10lpm</t>
  </si>
  <si>
    <t>Media : Huile SHC524 ou HVI 26</t>
  </si>
  <si>
    <t>Viscosité: &lt;1 mm2/s</t>
  </si>
  <si>
    <t>Calibré à 1 mm2/s</t>
  </si>
  <si>
    <t>Linearité : +-1% de la valeur lue</t>
  </si>
  <si>
    <t>Répétabilité : 0,1%</t>
  </si>
  <si>
    <t>Temperature de fonctionnement : 250°C</t>
  </si>
  <si>
    <t>Pression de fonctionnement : 2100 bars</t>
  </si>
  <si>
    <t>Connexion : Nova swiss M30*2</t>
  </si>
  <si>
    <t xml:space="preserve">Matière :boitier  SS316Ti </t>
  </si>
  <si>
    <t>turbine : SS329</t>
  </si>
  <si>
    <t>Axe et palier : carbure de tungstene</t>
  </si>
  <si>
    <t>5</t>
  </si>
  <si>
    <t>HM 003/TC-NS/V</t>
  </si>
  <si>
    <t>dito</t>
  </si>
  <si>
    <t>Gamme de mesure : 0,3 à 1,5lpm</t>
  </si>
  <si>
    <t>Certificat pour test de pression jusque 3150 bars</t>
  </si>
  <si>
    <t>(2100 bars* 1,5)</t>
  </si>
  <si>
    <t>Test de Pression</t>
  </si>
  <si>
    <t>IF K HTK</t>
  </si>
  <si>
    <t>Pré-amplificateur pour VIEG</t>
  </si>
  <si>
    <t>Version simple pick up avec radiateur</t>
  </si>
  <si>
    <t>Version haute températue : -20 à 350°C</t>
  </si>
  <si>
    <t>Matière : Inox</t>
  </si>
  <si>
    <t>Protection : IP64</t>
  </si>
  <si>
    <t>KAB-2-4-W-ST01-HT</t>
  </si>
  <si>
    <t>Câble pour application haute température</t>
  </si>
  <si>
    <t>Longueur 4 mètres</t>
  </si>
  <si>
    <t>Avec connecteur AMP-socket plug</t>
  </si>
  <si>
    <t>VIEG</t>
  </si>
  <si>
    <t>Amplificateur inductif</t>
  </si>
  <si>
    <t>Fréquence : 7 à 3000 Hz</t>
  </si>
  <si>
    <t>Sortie Volt NPN ou PNP</t>
  </si>
  <si>
    <t>Temp: -20°C à +120°C</t>
  </si>
  <si>
    <t xml:space="preserve">Boitier Aluminium </t>
  </si>
  <si>
    <t>Protection : IP65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</si>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</sst>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hilippe.perbet@top-industri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5"/>
  <sheetViews>
    <sheetView tabSelected="1" zoomScaleNormal="100" workbookViewId="0">
      <selection activeCell="F52" sqref="F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3.125" style="1" customWidth="1"/>
    <col min="5" max="5" width="29.5" style="1" customWidth="1"/>
    <col min="6" max="6" width="14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58</v>
      </c>
      <c r="F8" s="21"/>
      <c r="G8" s="21"/>
      <c r="H8" s="30" t="s">
        <v>1</v>
      </c>
      <c r="I8" s="17"/>
      <c r="J8" s="74">
        <v>41330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103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37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F12" s="21"/>
      <c r="G12" s="17"/>
      <c r="H12" s="20" t="s">
        <v>27</v>
      </c>
      <c r="I12" s="20"/>
      <c r="J12" s="31" t="s">
        <v>54</v>
      </c>
      <c r="K12" s="21"/>
      <c r="L12" s="17" t="s">
        <v>55</v>
      </c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F13" s="21"/>
      <c r="G13" s="17"/>
      <c r="H13" s="20" t="s">
        <v>28</v>
      </c>
      <c r="I13" s="21"/>
      <c r="J13" s="21" t="s">
        <v>13</v>
      </c>
      <c r="K13" s="21"/>
      <c r="L13" s="17">
        <v>1130323</v>
      </c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F14" s="21"/>
      <c r="G14" s="17"/>
      <c r="H14" s="20" t="s">
        <v>12</v>
      </c>
      <c r="I14" s="21"/>
      <c r="J14" s="79" t="s">
        <v>10</v>
      </c>
      <c r="K14" s="21"/>
      <c r="L14" s="102">
        <v>41330</v>
      </c>
    </row>
    <row r="15" spans="1:250" ht="15.75" customHeight="1">
      <c r="A15" s="17"/>
      <c r="B15" s="78" t="s">
        <v>9</v>
      </c>
      <c r="C15" s="17"/>
      <c r="D15" s="96" t="s">
        <v>64</v>
      </c>
      <c r="F15" s="21"/>
      <c r="G15" s="17"/>
      <c r="H15" s="20" t="s">
        <v>7</v>
      </c>
      <c r="J15" s="83" t="s">
        <v>52</v>
      </c>
      <c r="K15" s="21"/>
      <c r="L15" s="17" t="s">
        <v>56</v>
      </c>
      <c r="M15" s="89"/>
    </row>
    <row r="16" spans="1:250" ht="15.75" customHeight="1">
      <c r="A16" s="17"/>
      <c r="B16" s="80" t="s">
        <v>11</v>
      </c>
      <c r="C16" s="17"/>
      <c r="D16" s="96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2767</v>
      </c>
      <c r="I23" s="47"/>
      <c r="J23" s="47">
        <f>G23*H23</f>
        <v>2767</v>
      </c>
      <c r="K23" s="76" t="s">
        <v>80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1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1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1"/>
      <c r="C35" s="11"/>
      <c r="D35" s="96"/>
      <c r="E35" s="96" t="s">
        <v>78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1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1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2</v>
      </c>
      <c r="C38" s="11"/>
      <c r="D38" s="96" t="s">
        <v>81</v>
      </c>
      <c r="E38" s="96" t="s">
        <v>82</v>
      </c>
      <c r="F38" s="96"/>
      <c r="G38" s="97">
        <v>1</v>
      </c>
      <c r="H38" s="48">
        <v>2767</v>
      </c>
      <c r="I38" s="47"/>
      <c r="J38" s="47">
        <f>G38*H38</f>
        <v>2767</v>
      </c>
      <c r="K38" s="76" t="s">
        <v>80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1"/>
      <c r="C39" s="11"/>
      <c r="D39" s="96"/>
      <c r="E39" s="96" t="s">
        <v>83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1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3</v>
      </c>
      <c r="C41" s="11"/>
      <c r="D41" s="96" t="s">
        <v>86</v>
      </c>
      <c r="E41" s="96" t="s">
        <v>84</v>
      </c>
      <c r="F41" s="96"/>
      <c r="G41" s="97">
        <v>2</v>
      </c>
      <c r="H41" s="48">
        <v>218</v>
      </c>
      <c r="I41" s="47"/>
      <c r="J41" s="47">
        <f>G41*H41</f>
        <v>436</v>
      </c>
      <c r="K41" s="76" t="s">
        <v>80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1"/>
      <c r="C42" s="11"/>
      <c r="D42" s="96"/>
      <c r="E42" s="104" t="s">
        <v>85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1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4</v>
      </c>
      <c r="C44" s="11"/>
      <c r="D44" s="96" t="s">
        <v>87</v>
      </c>
      <c r="E44" s="96" t="s">
        <v>88</v>
      </c>
      <c r="F44" s="96"/>
      <c r="G44" s="97">
        <v>2</v>
      </c>
      <c r="H44" s="48">
        <v>540</v>
      </c>
      <c r="I44" s="47"/>
      <c r="J44" s="47">
        <f>G44*H44</f>
        <v>1080</v>
      </c>
      <c r="K44" s="76" t="s">
        <v>80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1"/>
      <c r="C45" s="11"/>
      <c r="D45" s="96"/>
      <c r="E45" s="96" t="s">
        <v>89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1"/>
      <c r="C46" s="11"/>
      <c r="D46" s="96"/>
      <c r="E46" s="96" t="s">
        <v>90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1"/>
      <c r="C47" s="11"/>
      <c r="D47" s="96"/>
      <c r="E47" s="96" t="s">
        <v>91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1"/>
      <c r="C48" s="11"/>
      <c r="D48" s="96"/>
      <c r="E48" s="96" t="s">
        <v>92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1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>
        <v>5</v>
      </c>
      <c r="C50" s="11"/>
      <c r="D50" s="96" t="s">
        <v>93</v>
      </c>
      <c r="E50" s="96" t="s">
        <v>94</v>
      </c>
      <c r="F50" s="96"/>
      <c r="G50" s="97">
        <v>2</v>
      </c>
      <c r="H50" s="48">
        <v>125</v>
      </c>
      <c r="I50" s="47"/>
      <c r="J50" s="47">
        <f>G50*H50</f>
        <v>250</v>
      </c>
      <c r="K50" s="76" t="s">
        <v>80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1"/>
      <c r="C51" s="11"/>
      <c r="D51" s="96"/>
      <c r="E51" s="96" t="s">
        <v>95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1"/>
      <c r="C52" s="11"/>
      <c r="E52" s="96" t="s">
        <v>96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1"/>
      <c r="C53" s="11"/>
      <c r="D53" s="96"/>
      <c r="E53" s="96"/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>
        <v>6</v>
      </c>
      <c r="C54" s="11"/>
      <c r="D54" s="96" t="s">
        <v>97</v>
      </c>
      <c r="E54" s="96" t="s">
        <v>98</v>
      </c>
      <c r="F54" s="96"/>
      <c r="G54" s="97">
        <v>2</v>
      </c>
      <c r="H54" s="48">
        <v>312</v>
      </c>
      <c r="I54" s="47"/>
      <c r="J54" s="47">
        <f>G54*H54</f>
        <v>624</v>
      </c>
      <c r="K54" s="76" t="s">
        <v>80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96"/>
      <c r="E55" s="96" t="s">
        <v>99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96"/>
      <c r="E56" s="96" t="s">
        <v>100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96"/>
      <c r="E57" s="96" t="s">
        <v>101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96"/>
      <c r="E58" s="96" t="s">
        <v>102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96"/>
      <c r="E59" s="96" t="s">
        <v>103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96"/>
      <c r="E60" s="96"/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ht="15.75" customHeight="1" thickBot="1">
      <c r="A61" s="17"/>
      <c r="B61" s="58"/>
      <c r="C61" s="59"/>
      <c r="D61" s="60"/>
      <c r="E61" s="61"/>
      <c r="F61" s="62"/>
      <c r="G61" s="62"/>
      <c r="H61" s="63"/>
      <c r="I61" s="64"/>
      <c r="J61" s="64"/>
      <c r="K61" s="77"/>
    </row>
    <row r="62" spans="1:250" ht="15.75" customHeight="1">
      <c r="A62" s="17"/>
      <c r="B62" s="11"/>
      <c r="C62" s="11"/>
      <c r="D62" s="12"/>
      <c r="E62" s="21"/>
      <c r="F62" s="11"/>
      <c r="G62" s="30" t="s">
        <v>4</v>
      </c>
      <c r="H62" s="48" t="s">
        <v>3</v>
      </c>
      <c r="I62" s="47"/>
      <c r="J62" s="47">
        <f>SUM(J22:J61)</f>
        <v>7924</v>
      </c>
      <c r="K62" s="57"/>
    </row>
    <row r="63" spans="1:250" ht="15.75" customHeight="1">
      <c r="A63" s="17"/>
      <c r="B63" s="11"/>
      <c r="C63" s="11"/>
      <c r="D63" s="12"/>
      <c r="E63" s="41"/>
      <c r="F63" s="39"/>
      <c r="G63" s="40" t="s">
        <v>31</v>
      </c>
      <c r="H63" s="49" t="s">
        <v>3</v>
      </c>
      <c r="I63" s="50"/>
      <c r="J63" s="50">
        <v>0</v>
      </c>
      <c r="K63" s="55"/>
    </row>
    <row r="64" spans="1:250" ht="15.75" customHeight="1">
      <c r="A64" s="17"/>
      <c r="B64" s="11"/>
      <c r="C64" s="11"/>
      <c r="D64" s="12"/>
      <c r="E64" s="42"/>
      <c r="F64" s="43"/>
      <c r="G64" s="54" t="s">
        <v>35</v>
      </c>
      <c r="H64" s="51" t="s">
        <v>3</v>
      </c>
      <c r="I64" s="52"/>
      <c r="J64" s="52">
        <v>0</v>
      </c>
      <c r="K64" s="56"/>
    </row>
    <row r="65" spans="1:250" ht="15.75" customHeight="1" thickBot="1">
      <c r="A65" s="17"/>
      <c r="B65" s="59"/>
      <c r="C65" s="59"/>
      <c r="D65" s="58"/>
      <c r="E65" s="67"/>
      <c r="F65" s="68"/>
      <c r="G65" s="69" t="s">
        <v>32</v>
      </c>
      <c r="H65" s="70" t="s">
        <v>3</v>
      </c>
      <c r="I65" s="71"/>
      <c r="J65" s="71"/>
      <c r="K65" s="72"/>
    </row>
    <row r="66" spans="1:250" ht="15.75" customHeight="1">
      <c r="A66" s="17"/>
      <c r="B66" s="11"/>
      <c r="C66" s="11"/>
      <c r="D66" s="12"/>
      <c r="E66" s="21"/>
      <c r="F66" s="11"/>
      <c r="G66" s="29" t="s">
        <v>33</v>
      </c>
      <c r="H66" s="48" t="s">
        <v>3</v>
      </c>
      <c r="I66" s="47"/>
      <c r="J66" s="47">
        <f>SUM(J62:J65)</f>
        <v>7924</v>
      </c>
      <c r="K66" s="57"/>
    </row>
    <row r="67" spans="1:250" ht="15.75" customHeight="1" thickBot="1">
      <c r="A67" s="17"/>
      <c r="B67" s="59"/>
      <c r="C67" s="59"/>
      <c r="D67" s="58"/>
      <c r="E67" s="61"/>
      <c r="F67" s="59"/>
      <c r="G67" s="65" t="s">
        <v>34</v>
      </c>
      <c r="H67" s="63" t="s">
        <v>3</v>
      </c>
      <c r="I67" s="64"/>
      <c r="J67" s="64">
        <f>0.196*J66</f>
        <v>1553.104</v>
      </c>
      <c r="K67" s="66"/>
    </row>
    <row r="68" spans="1:250" ht="15.75" customHeight="1">
      <c r="A68" s="17"/>
      <c r="B68" s="11"/>
      <c r="C68" s="11"/>
      <c r="D68" s="12"/>
      <c r="E68" s="17"/>
      <c r="F68" s="11"/>
      <c r="G68" s="53" t="s">
        <v>4</v>
      </c>
      <c r="H68" s="48" t="s">
        <v>3</v>
      </c>
      <c r="I68" s="47"/>
      <c r="J68" s="48">
        <f>SUM(J66:J67)</f>
        <v>9477.1039999999994</v>
      </c>
      <c r="K68" s="57"/>
    </row>
    <row r="69" spans="1:250" ht="15.75" customHeight="1">
      <c r="A69" s="17"/>
      <c r="B69" s="11"/>
      <c r="C69" s="11"/>
      <c r="D69" s="12"/>
      <c r="E69" s="17"/>
      <c r="F69" s="11"/>
      <c r="G69" s="53"/>
      <c r="H69" s="48"/>
      <c r="I69" s="47"/>
      <c r="J69" s="48"/>
      <c r="K69" s="57"/>
    </row>
    <row r="70" spans="1:250" s="17" customFormat="1" ht="15.75" customHeight="1">
      <c r="B70" s="26" t="s">
        <v>51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 t="s">
        <v>36</v>
      </c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8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8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1"/>
      <c r="C74" s="11"/>
      <c r="D74" s="18"/>
      <c r="E74" s="11"/>
      <c r="F74" s="11"/>
      <c r="G74" s="13"/>
      <c r="H74" s="19"/>
      <c r="I74" s="11"/>
      <c r="J74" s="15"/>
      <c r="K74" s="16"/>
      <c r="L74" s="2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C75" s="11"/>
      <c r="D75" s="73" t="s">
        <v>37</v>
      </c>
      <c r="E75" s="11"/>
      <c r="F75" s="11"/>
      <c r="G75" s="13"/>
      <c r="H75" s="14"/>
      <c r="I75" s="11"/>
      <c r="J75" s="7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1"/>
      <c r="C76" s="11"/>
      <c r="D76" s="53" t="s">
        <v>38</v>
      </c>
      <c r="E76" s="18" t="s">
        <v>104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45</v>
      </c>
      <c r="E77" s="87" t="s">
        <v>49</v>
      </c>
      <c r="K77" s="21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46</v>
      </c>
      <c r="E78" s="17" t="s">
        <v>39</v>
      </c>
      <c r="K78" s="21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D79" s="25" t="s">
        <v>50</v>
      </c>
      <c r="E79" s="22" t="s">
        <v>40</v>
      </c>
      <c r="K79" s="21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D80" s="25" t="s">
        <v>47</v>
      </c>
      <c r="E80" s="17" t="s">
        <v>41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53" t="s">
        <v>48</v>
      </c>
      <c r="E81" s="11" t="s">
        <v>42</v>
      </c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43</v>
      </c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/>
      <c r="C84" s="11"/>
      <c r="D84" s="12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12"/>
      <c r="E85" s="11"/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8"/>
      <c r="C86" s="8"/>
      <c r="D86" s="11"/>
      <c r="E86" s="11"/>
      <c r="F86" s="11"/>
      <c r="G86" s="23"/>
      <c r="H86" s="11"/>
      <c r="I86" s="11"/>
      <c r="J86" s="23"/>
      <c r="K86" s="2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 t="s">
        <v>14</v>
      </c>
      <c r="C87" s="11"/>
      <c r="D87" s="11"/>
      <c r="E87" s="11"/>
      <c r="F87" s="11"/>
      <c r="G87" s="23"/>
      <c r="H87" s="11"/>
      <c r="I87" s="11"/>
      <c r="J87" s="23"/>
      <c r="K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 t="s">
        <v>44</v>
      </c>
      <c r="C88" s="8"/>
      <c r="D88" s="11"/>
      <c r="E88" s="11"/>
      <c r="F88" s="11"/>
      <c r="G88" s="23"/>
      <c r="H88" s="11"/>
      <c r="I88" s="11"/>
      <c r="J88" s="23"/>
      <c r="K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ht="15.75" customHeight="1">
      <c r="B89" s="8"/>
      <c r="C89" s="8"/>
      <c r="D89" s="5"/>
      <c r="E89" s="6"/>
      <c r="F89" s="6"/>
      <c r="G89" s="7"/>
      <c r="H89" s="6"/>
      <c r="I89" s="6"/>
      <c r="J89" s="7"/>
      <c r="K89" s="7"/>
    </row>
    <row r="90" spans="2:250" ht="15.75" customHeight="1">
      <c r="B90" s="8"/>
      <c r="C90" s="8"/>
      <c r="D90" s="5"/>
      <c r="E90" s="6"/>
      <c r="F90" s="6"/>
      <c r="G90" s="7"/>
      <c r="H90" s="6"/>
      <c r="I90" s="6"/>
      <c r="J90" s="7"/>
      <c r="K90" s="7"/>
    </row>
    <row r="91" spans="2:25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7"/>
      <c r="H93" s="2"/>
      <c r="I93" s="2"/>
      <c r="J93" s="2"/>
      <c r="K93" s="2"/>
    </row>
    <row r="94" spans="2:250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250" ht="15.75" customHeight="1">
      <c r="B95" s="2"/>
      <c r="C95" s="2"/>
      <c r="D95" s="2"/>
      <c r="E95" s="2"/>
      <c r="F95" s="2"/>
      <c r="G95" s="2"/>
      <c r="H95" s="2"/>
      <c r="I95" s="2"/>
      <c r="J95" s="2"/>
      <c r="K9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hilippe.perbet@top-industri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2013-02-25T10:13:28Z</dcterms:modified>
</cp:coreProperties>
</file>