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J24" i="1" l="1"/>
  <c r="J33" i="1" l="1"/>
  <c r="J37" i="1" s="1"/>
  <c r="J38" i="1" l="1"/>
  <c r="J39" i="1" s="1"/>
</calcChain>
</file>

<file path=xl/sharedStrings.xml><?xml version="1.0" encoding="utf-8"?>
<sst xmlns="http://schemas.openxmlformats.org/spreadsheetml/2006/main" count="89" uniqueCount="76">
  <si>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</si>
  <si>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</si>
  <si>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</si>
  <si>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</si>
  <si>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</si>
  <si>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</si>
  <si>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</si>
  <si>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</si>
  <si>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</si>
  <si>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</si>
  <si>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</si>
  <si>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</si>
  <si>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</si>
  <si>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</si>
  <si>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</si>
  <si>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</si>
  <si>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</si>
  <si>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</si>
  <si>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</si>
  <si>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OFFRE</t>
  </si>
  <si>
    <t>TVA19,6%</t>
  </si>
  <si>
    <t>Directeur</t>
  </si>
  <si>
    <t>+33 9 70 61 16 19</t>
  </si>
  <si>
    <t>TEL.: +33 (0) 3 22 54 83 47        FAX: +33 (0) 9 70 61 16 19</t>
  </si>
  <si>
    <t>Technocontrol</t>
  </si>
  <si>
    <t>M. STAVRIANAKOS &amp; Co E.E.</t>
  </si>
  <si>
    <t xml:space="preserve"> GR 11631 ATHENS - GREECE</t>
  </si>
  <si>
    <t>265 YMITTOU str.</t>
  </si>
  <si>
    <t>Mr Michail Michales</t>
  </si>
  <si>
    <t>(0030)210-9852433</t>
  </si>
  <si>
    <t>(0030)210-9852434</t>
  </si>
  <si>
    <t>TechnoControl &lt;info@technocontrol.gr&gt;</t>
  </si>
  <si>
    <t>To :</t>
  </si>
  <si>
    <t>Your reference No. :</t>
  </si>
  <si>
    <t>Our Quotation No. :</t>
  </si>
  <si>
    <t>Contact person :</t>
  </si>
  <si>
    <t>ITEM</t>
  </si>
  <si>
    <t>MODEL</t>
  </si>
  <si>
    <t>DESCRIPTION</t>
  </si>
  <si>
    <t>Q'TY</t>
  </si>
  <si>
    <t>U/PRICE</t>
  </si>
  <si>
    <t>AMOUNT</t>
  </si>
  <si>
    <t>LEAD TIME</t>
  </si>
  <si>
    <t>(Weeks)</t>
  </si>
  <si>
    <t>Minimum Charge</t>
  </si>
  <si>
    <t xml:space="preserve">* Packing &amp; Handling charges </t>
  </si>
  <si>
    <t>Freight Charge</t>
  </si>
  <si>
    <t>Sub- total</t>
  </si>
  <si>
    <t xml:space="preserve">REMARKS:  </t>
  </si>
  <si>
    <t>* Lead time may be changed depending on the condition of the outstanding orders at our factory side.</t>
  </si>
  <si>
    <t>TERMS and CONDITIONS:</t>
  </si>
  <si>
    <t>Trade Terms:</t>
  </si>
  <si>
    <t>FCA Melsele Belgium</t>
  </si>
  <si>
    <t>Payment Terms:</t>
  </si>
  <si>
    <t>30 days from invoice date</t>
  </si>
  <si>
    <t>Minimum Order Amount:</t>
  </si>
  <si>
    <t xml:space="preserve">Euro 150 per order (Packing &amp; Handling and Freight charges excluded). </t>
  </si>
  <si>
    <t>Partial Shipment:</t>
  </si>
  <si>
    <t>Not allowed.</t>
  </si>
  <si>
    <t>Shipping Route:</t>
  </si>
  <si>
    <t>By Air freight</t>
  </si>
  <si>
    <t>Validity:</t>
  </si>
  <si>
    <t>60 days from quotation date.</t>
  </si>
  <si>
    <t>Cancellation:</t>
  </si>
  <si>
    <t>Not allowed after your order is acknowledged.</t>
  </si>
  <si>
    <t>(The Trade Terms are in accordance with Incoterms 2000.)</t>
  </si>
  <si>
    <t>A2013RH102</t>
  </si>
  <si>
    <t>Replacement of C210DA00501</t>
  </si>
  <si>
    <t>96*96 Smart Controller</t>
  </si>
  <si>
    <t>Relay output</t>
  </si>
  <si>
    <t>With Auxiliary output</t>
  </si>
  <si>
    <t>With 3 event relays</t>
  </si>
  <si>
    <t>With 4 digital inputs</t>
  </si>
  <si>
    <t>With 2 current transformers</t>
  </si>
  <si>
    <t>C26TR0UA2100</t>
  </si>
  <si>
    <t>List ICC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</si>
</sst>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7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8" fontId="9" fillId="0" borderId="0" xfId="2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1" fontId="9" fillId="0" borderId="0" xfId="2" applyNumberFormat="1" applyFont="1" applyBorder="1" applyAlignment="1" applyProtection="1">
      <alignment horizontal="center" vertical="center"/>
      <protection locked="0"/>
    </xf>
    <xf numFmtId="38" fontId="9" fillId="0" borderId="0" xfId="2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38" fontId="9" fillId="0" borderId="0" xfId="2" applyNumberFormat="1" applyFont="1" applyFill="1" applyBorder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38" fontId="9" fillId="0" borderId="0" xfId="2" applyNumberFormat="1" applyFont="1" applyAlignment="1">
      <alignment horizontal="center" vertical="center"/>
    </xf>
    <xf numFmtId="1" fontId="9" fillId="0" borderId="0" xfId="2" applyNumberFormat="1" applyFont="1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F26" sqref="F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19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3" t="s">
        <v>18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4" t="s">
        <v>23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5" t="s">
        <v>17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24</v>
      </c>
      <c r="E8" s="8"/>
      <c r="F8" s="21"/>
      <c r="G8" s="21"/>
      <c r="H8" s="30" t="s">
        <v>1</v>
      </c>
      <c r="I8" s="17"/>
      <c r="J8" s="74">
        <v>41326</v>
      </c>
      <c r="K8" s="21"/>
      <c r="M8" s="89"/>
    </row>
    <row r="9" spans="1:250" ht="15.75" customHeight="1">
      <c r="A9" s="17"/>
      <c r="B9" s="21"/>
      <c r="C9" s="21"/>
      <c r="D9" s="96" t="s">
        <v>25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27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26</v>
      </c>
      <c r="E11" s="8"/>
      <c r="F11" s="21"/>
      <c r="G11" s="21"/>
      <c r="H11" s="20" t="s">
        <v>33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28</v>
      </c>
      <c r="E12" s="8"/>
      <c r="F12" s="21"/>
      <c r="G12" s="17"/>
      <c r="H12" s="20" t="s">
        <v>34</v>
      </c>
      <c r="I12" s="20"/>
      <c r="J12" s="31" t="s">
        <v>66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29</v>
      </c>
      <c r="E13" s="8"/>
      <c r="F13" s="21"/>
      <c r="G13" s="17"/>
      <c r="H13" s="20" t="s">
        <v>35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30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31</v>
      </c>
      <c r="E15" s="8"/>
      <c r="F15" s="21"/>
      <c r="G15" s="17"/>
      <c r="H15" s="20" t="s">
        <v>7</v>
      </c>
      <c r="J15" s="83" t="s">
        <v>22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36</v>
      </c>
      <c r="C19" s="34"/>
      <c r="D19" s="35" t="s">
        <v>37</v>
      </c>
      <c r="E19" s="42" t="s">
        <v>38</v>
      </c>
      <c r="F19" s="34"/>
      <c r="G19" s="34" t="s">
        <v>39</v>
      </c>
      <c r="H19" s="44" t="s">
        <v>40</v>
      </c>
      <c r="I19" s="45"/>
      <c r="J19" s="45" t="s">
        <v>41</v>
      </c>
      <c r="K19" s="12" t="s">
        <v>42</v>
      </c>
    </row>
    <row r="20" spans="1:250" ht="15.75" customHeight="1">
      <c r="A20" s="17"/>
      <c r="B20" s="99" t="s">
        <v>0</v>
      </c>
      <c r="C20" s="99"/>
      <c r="D20" s="28" t="s">
        <v>0</v>
      </c>
      <c r="E20" s="37"/>
      <c r="F20" s="99"/>
      <c r="G20" s="99"/>
      <c r="H20" s="46" t="s">
        <v>2</v>
      </c>
      <c r="I20" s="47"/>
      <c r="J20" s="47" t="s">
        <v>2</v>
      </c>
      <c r="K20" s="38" t="s">
        <v>43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06"/>
      <c r="C23" s="107"/>
      <c r="D23" s="108" t="s">
        <v>67</v>
      </c>
      <c r="E23" s="108"/>
      <c r="G23" s="100"/>
      <c r="H23" s="109"/>
      <c r="I23" s="96"/>
      <c r="J23" s="96"/>
      <c r="K23" s="96"/>
      <c r="L23" s="96" t="s">
        <v>75</v>
      </c>
      <c r="M23" s="96"/>
      <c r="N23" s="96"/>
      <c r="O23" s="96"/>
      <c r="P23" s="96"/>
      <c r="Q23" s="96"/>
      <c r="R23" s="96"/>
      <c r="S23" s="9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06">
        <v>1</v>
      </c>
      <c r="C24" s="107"/>
      <c r="D24" s="17" t="s">
        <v>74</v>
      </c>
      <c r="E24" s="108" t="s">
        <v>68</v>
      </c>
      <c r="G24" s="100">
        <v>1</v>
      </c>
      <c r="H24" s="109">
        <v>379.5</v>
      </c>
      <c r="I24" s="96"/>
      <c r="J24" s="96">
        <f>G24*H24</f>
        <v>379.5</v>
      </c>
      <c r="K24" s="97">
        <v>5</v>
      </c>
      <c r="L24" s="96">
        <v>379.5</v>
      </c>
      <c r="M24" s="96"/>
      <c r="N24" s="96"/>
      <c r="O24" s="96"/>
      <c r="P24" s="96"/>
      <c r="Q24" s="96"/>
      <c r="R24" s="96"/>
      <c r="S24" s="9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10"/>
      <c r="C25" s="106"/>
      <c r="D25" s="111"/>
      <c r="E25" s="112" t="s">
        <v>69</v>
      </c>
      <c r="G25" s="113"/>
      <c r="H25" s="109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06"/>
      <c r="C26" s="106"/>
      <c r="D26" s="111"/>
      <c r="E26" s="112" t="s">
        <v>70</v>
      </c>
      <c r="F26" s="114"/>
      <c r="G26" s="115"/>
      <c r="H26" s="109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06"/>
      <c r="C27" s="106"/>
      <c r="D27" s="111"/>
      <c r="E27" s="112" t="s">
        <v>71</v>
      </c>
      <c r="F27" s="114"/>
      <c r="G27" s="115"/>
      <c r="H27" s="109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06"/>
      <c r="C28" s="106"/>
      <c r="D28" s="111"/>
      <c r="E28" s="112" t="s">
        <v>72</v>
      </c>
      <c r="F28" s="114"/>
      <c r="G28" s="115"/>
      <c r="H28" s="109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06"/>
      <c r="C29" s="106"/>
      <c r="D29" s="111"/>
      <c r="E29" s="112" t="s">
        <v>73</v>
      </c>
      <c r="F29" s="114"/>
      <c r="G29" s="115"/>
      <c r="H29" s="109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379.5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44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45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46</v>
      </c>
      <c r="H36" s="70" t="s">
        <v>3</v>
      </c>
      <c r="I36" s="71"/>
      <c r="J36" s="71"/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47</v>
      </c>
      <c r="H37" s="48" t="s">
        <v>3</v>
      </c>
      <c r="I37" s="47"/>
      <c r="J37" s="47">
        <f>SUM(J33:J36)</f>
        <v>379.5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20</v>
      </c>
      <c r="H38" s="63" t="s">
        <v>3</v>
      </c>
      <c r="I38" s="64"/>
      <c r="J38" s="64">
        <f>0.196*J37</f>
        <v>74.382000000000005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453.88200000000001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48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49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50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51</v>
      </c>
      <c r="E47" s="18" t="s">
        <v>52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53</v>
      </c>
      <c r="E48" s="87" t="s">
        <v>54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55</v>
      </c>
      <c r="E49" s="17" t="s">
        <v>56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57</v>
      </c>
      <c r="E50" s="22" t="s">
        <v>58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59</v>
      </c>
      <c r="E51" s="101" t="s">
        <v>60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61</v>
      </c>
      <c r="E52" s="17" t="s">
        <v>62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02" t="s">
        <v>63</v>
      </c>
      <c r="E53" s="11" t="s">
        <v>64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65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14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21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2013-02-21T17:32:37Z</dcterms:modified>
</cp:coreProperties>
</file>