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7" i="1" l="1"/>
  <c r="J45" i="1" l="1"/>
  <c r="J37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<sst xmlns="http://schemas.openxmlformats.org/spreadsheetml/2006/main" count="109" uniqueCount="92">
  <si>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</si>
  <si>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</si>
  <si>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</si>
  <si>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</si>
  <si>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</si>
  <si>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</si>
  <si>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</si>
  <si>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</si>
  <si>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</si>
  <si>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</si>
  <si>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</si>
  <si>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</si>
  <si>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</si>
  <si>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</si>
  <si>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</si>
  <si>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</si>
  <si>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</si>
  <si>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</si>
  <si>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</si>
  <si>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</si>
  <si>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</si>
  <si>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</si>
  <si>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</si>
  <si>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</si>
  <si>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</si>
  <si>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</si>
  <si>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</si>
  <si>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</si>
  <si>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</si>
  <si>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</si>
  <si>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</si>
  <si>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</si>
  <si>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</si>
  <si>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</si>
  <si>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</si>
  <si>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</si>
  <si>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</si>
  <si>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</si>
  <si>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</si>
  <si>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</si>
  <si>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</si>
  <si>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</si>
  <si>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</si>
  <si>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</si>
  <si>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</si>
  <si>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</si>
  <si>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</si>
  <si>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</si>
  <si>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</si>
  <si>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</si>
  <si>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</si>
  <si>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</si>
  <si>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</si>
  <si>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</si>
  <si>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Hydrofluid technologies</t>
  </si>
  <si>
    <t>418, route de Caudan</t>
  </si>
  <si>
    <t>ZA de Kergoussel</t>
  </si>
  <si>
    <t>56850 Caudan</t>
  </si>
  <si>
    <t>Mr Hervé Le Nevanen</t>
  </si>
  <si>
    <t>02 97 76 10 30</t>
  </si>
  <si>
    <t>02 97 81 13 39</t>
  </si>
  <si>
    <t>hlenevanen@hydrofluidtechnologies.com</t>
  </si>
  <si>
    <t>Débitmètre à turbine type HM</t>
  </si>
  <si>
    <t>Viscosité: 46cst</t>
  </si>
  <si>
    <t>Répétabilité : 0,1%</t>
  </si>
  <si>
    <t>Materiaux: Boitier SS316Ti</t>
  </si>
  <si>
    <t>Turbine: SS303</t>
  </si>
  <si>
    <t>Axe et palier : Carbure de tungstene</t>
  </si>
  <si>
    <t>5</t>
  </si>
  <si>
    <t>WT.02-K</t>
  </si>
  <si>
    <t>Convertisseur Frequence/Courant</t>
  </si>
  <si>
    <t>Frequence: 1 à 5000hz</t>
  </si>
  <si>
    <t>Sortie analogique : 4-20mA</t>
  </si>
  <si>
    <t>Sortie digitale: Collecteur ouvert</t>
  </si>
  <si>
    <t>Alimentation : 12 - 30 Vdc</t>
  </si>
  <si>
    <t>Protection: IP65</t>
  </si>
  <si>
    <t>Boitier : Inox</t>
  </si>
  <si>
    <t>Stecker 5plg. Typ713 [M12x1]</t>
  </si>
  <si>
    <t>Connecteur 5 pin pour WT.02-*</t>
  </si>
  <si>
    <t>Ex work Bad Kötzting Allemagne</t>
  </si>
  <si>
    <t>A2013RH094</t>
  </si>
  <si>
    <t>Ludwig Dietz</t>
  </si>
  <si>
    <t>HM 3"/050.71.FAB0300-TC15-G</t>
  </si>
  <si>
    <t>Gamme de mesure: 70 à 1200lpm</t>
  </si>
  <si>
    <t>Média : huile</t>
  </si>
  <si>
    <t>Pulses/ litre: environ 65</t>
  </si>
  <si>
    <t>Temperature : 80°C</t>
  </si>
  <si>
    <t>Pression : 12 Bars</t>
  </si>
  <si>
    <t>Connexion: Brides 3" ASA 300 lbs ANSI B16.1</t>
  </si>
  <si>
    <t>Calibration et linearisation en 8 points et test</t>
  </si>
  <si>
    <t>Linéarité: +-0,5% de la valeur lue</t>
  </si>
  <si>
    <t>with additional comment on email for linearisation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</si>
</sst>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L16" sqref="L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41324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26</v>
      </c>
      <c r="J11" s="17"/>
      <c r="K11" s="32"/>
      <c r="L11" s="99">
        <v>41323</v>
      </c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80</v>
      </c>
      <c r="K12" s="21"/>
      <c r="L12" s="17">
        <v>1130305</v>
      </c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81</v>
      </c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91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82</v>
      </c>
      <c r="E23" s="96" t="s">
        <v>62</v>
      </c>
      <c r="F23" s="96"/>
      <c r="G23" s="97">
        <v>1</v>
      </c>
      <c r="H23" s="48">
        <v>4560</v>
      </c>
      <c r="I23" s="47"/>
      <c r="J23" s="47">
        <f>G23*H23</f>
        <v>4560</v>
      </c>
      <c r="K23" s="76" t="s">
        <v>68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E24" s="96" t="s">
        <v>83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84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90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85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86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87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88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 t="s">
        <v>65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 t="s">
        <v>66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 t="s">
        <v>67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96" t="s">
        <v>69</v>
      </c>
      <c r="E37" s="96" t="s">
        <v>70</v>
      </c>
      <c r="F37" s="96"/>
      <c r="G37" s="97">
        <v>1</v>
      </c>
      <c r="H37" s="48">
        <v>369</v>
      </c>
      <c r="I37" s="47"/>
      <c r="J37" s="47">
        <f>G37*H37</f>
        <v>369</v>
      </c>
      <c r="K37" s="76" t="s">
        <v>68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1"/>
      <c r="C38" s="11"/>
      <c r="D38" s="96"/>
      <c r="E38" s="96" t="s">
        <v>71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96"/>
      <c r="E39" s="96" t="s">
        <v>72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96"/>
      <c r="E40" s="96" t="s">
        <v>73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96"/>
      <c r="E41" s="96" t="s">
        <v>74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96"/>
      <c r="E42" s="96" t="s">
        <v>75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96"/>
      <c r="E43" s="96" t="s">
        <v>76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>
        <v>3</v>
      </c>
      <c r="C45" s="11"/>
      <c r="D45" s="96" t="s">
        <v>77</v>
      </c>
      <c r="E45" s="96" t="s">
        <v>78</v>
      </c>
      <c r="F45" s="96"/>
      <c r="G45" s="97">
        <v>1</v>
      </c>
      <c r="H45" s="48">
        <v>26</v>
      </c>
      <c r="I45" s="47"/>
      <c r="J45" s="47">
        <f>G45*H45</f>
        <v>26</v>
      </c>
      <c r="K45" s="76" t="s">
        <v>68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>
        <v>4</v>
      </c>
      <c r="C47" s="11"/>
      <c r="D47" s="96" t="s">
        <v>89</v>
      </c>
      <c r="E47" s="96"/>
      <c r="F47" s="96"/>
      <c r="G47" s="97">
        <v>1</v>
      </c>
      <c r="H47" s="48">
        <v>54</v>
      </c>
      <c r="I47" s="47"/>
      <c r="J47" s="47">
        <f>G47*H47</f>
        <v>54</v>
      </c>
      <c r="K47" s="76" t="s">
        <v>68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5009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31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35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32</v>
      </c>
      <c r="H52" s="70" t="s">
        <v>3</v>
      </c>
      <c r="I52" s="71"/>
      <c r="J52" s="71"/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33</v>
      </c>
      <c r="H53" s="48" t="s">
        <v>3</v>
      </c>
      <c r="I53" s="47"/>
      <c r="J53" s="47">
        <f>SUM(J49:J52)</f>
        <v>5009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34</v>
      </c>
      <c r="H54" s="63" t="s">
        <v>3</v>
      </c>
      <c r="I54" s="64"/>
      <c r="J54" s="64">
        <f>0.196*J53</f>
        <v>981.76400000000001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5990.7640000000001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51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36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37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38</v>
      </c>
      <c r="E63" s="18" t="s">
        <v>79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45</v>
      </c>
      <c r="E64" s="87" t="s">
        <v>49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46</v>
      </c>
      <c r="E65" s="17" t="s">
        <v>39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22" t="s">
        <v>40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17" t="s">
        <v>41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48</v>
      </c>
      <c r="E68" s="11" t="s">
        <v>42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43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14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44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2013-02-19T09:10:13Z</dcterms:modified>
</cp:coreProperties>
</file>