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47" i="1" l="1"/>
  <c r="J45" i="1"/>
  <c r="J37" i="1"/>
  <c r="N23" i="1" l="1"/>
  <c r="P23" i="1" s="1"/>
  <c r="J23" i="1" l="1"/>
  <c r="J52" i="1" s="1"/>
  <c r="J56" i="1" s="1"/>
  <c r="J57" i="1" l="1"/>
  <c r="J58" i="1" s="1"/>
</calcChain>
</file>

<file path=xl/sharedStrings.xml><?xml version="1.0" encoding="utf-8"?>
<sst xmlns="http://schemas.openxmlformats.org/spreadsheetml/2006/main" count="108" uniqueCount="91">
  <si>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</si>
  <si>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</si>
  <si>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</si>
  <si>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</si>
  <si>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</si>
  <si>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</si>
  <si>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</si>
  <si>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</si>
  <si>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</si>
  <si>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</si>
  <si>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</si>
  <si>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</si>
  <si>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</si>
  <si>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</si>
  <si>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</si>
  <si>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</si>
  <si>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</si>
  <si>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</si>
  <si>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</si>
  <si>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</si>
  <si>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</si>
  <si>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</si>
  <si>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</si>
  <si>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</si>
  <si>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</si>
  <si>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</si>
  <si>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</si>
  <si>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</si>
  <si>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</si>
  <si>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</si>
  <si>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</si>
  <si>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</si>
  <si>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</si>
  <si>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</si>
  <si>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</si>
  <si>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</si>
  <si>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</si>
  <si>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</si>
  <si>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</si>
  <si>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</si>
  <si>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</si>
  <si>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</si>
  <si>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</si>
  <si>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</si>
  <si>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</si>
  <si>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</si>
  <si>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</si>
  <si>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</si>
  <si>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</si>
  <si>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</si>
  <si>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</si>
  <si>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</si>
  <si>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</si>
  <si>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</si>
  <si>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A2013RH087</t>
  </si>
  <si>
    <t>Hydrofluid technologies</t>
  </si>
  <si>
    <t>418, route de Caudan</t>
  </si>
  <si>
    <t>ZA de Kergoussel</t>
  </si>
  <si>
    <t>56850 Caudan</t>
  </si>
  <si>
    <t>Mr Hervé Le Nevanen</t>
  </si>
  <si>
    <t>02 97 76 10 30</t>
  </si>
  <si>
    <t>02 97 81 13 39</t>
  </si>
  <si>
    <t>hlenevanen@hydrofluidtechnologies.com</t>
  </si>
  <si>
    <t>Clemens Bender</t>
  </si>
  <si>
    <t>HM 100.71.FDB040-TC80-G</t>
  </si>
  <si>
    <t>Débitmètre à turbine type HM</t>
  </si>
  <si>
    <t>Média : huile ISOVG46</t>
  </si>
  <si>
    <t>Viscosité: 46cst</t>
  </si>
  <si>
    <t>Linéarité: +-0,5% de la valeur lue</t>
  </si>
  <si>
    <t>Répétabilité : 0,1%</t>
  </si>
  <si>
    <t>Pulses/ litre: environ 7</t>
  </si>
  <si>
    <t>Temperature : 40°C</t>
  </si>
  <si>
    <t>Peression : 20 Bars</t>
  </si>
  <si>
    <t>Connexion: Brides DN100 PN40 DIN2526 forme C</t>
  </si>
  <si>
    <t>Materiaux: Boitier SS316Ti</t>
  </si>
  <si>
    <t>Turbine: SS303</t>
  </si>
  <si>
    <t>Axe et palier : Carbure de tungstene</t>
  </si>
  <si>
    <t>5</t>
  </si>
  <si>
    <t>WT.02-K</t>
  </si>
  <si>
    <t>Convertisseur Frequence/Courant</t>
  </si>
  <si>
    <t>Frequence: 1 à 5000hz</t>
  </si>
  <si>
    <t>Sortie analogique : 4-20mA</t>
  </si>
  <si>
    <t>Gamme de mesure: 250 à 4600lpm</t>
  </si>
  <si>
    <t>Sortie digitale: Collecteur ouvert</t>
  </si>
  <si>
    <t>Alimentation : 12 - 30 Vdc</t>
  </si>
  <si>
    <t>Protection: IP65</t>
  </si>
  <si>
    <t>Boitier : Inox</t>
  </si>
  <si>
    <t>Stecker 5plg. Typ713 [M12x1]</t>
  </si>
  <si>
    <t>Connecteur 5 pin pour WT.02-*</t>
  </si>
  <si>
    <t>Calibration et linearisation en 8 points et test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</si>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</sst>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E67" sqref="E6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L11" s="102">
        <v>41319</v>
      </c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L12" s="17">
        <v>1130286</v>
      </c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63</v>
      </c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5100</v>
      </c>
      <c r="I23" s="47"/>
      <c r="J23" s="47">
        <f>G23*H23</f>
        <v>5100</v>
      </c>
      <c r="K23" s="76" t="s">
        <v>77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82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1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1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1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2</v>
      </c>
      <c r="C37" s="11"/>
      <c r="D37" s="96" t="s">
        <v>78</v>
      </c>
      <c r="E37" s="96" t="s">
        <v>79</v>
      </c>
      <c r="F37" s="96"/>
      <c r="G37" s="97">
        <v>1</v>
      </c>
      <c r="H37" s="48">
        <v>369</v>
      </c>
      <c r="I37" s="47"/>
      <c r="J37" s="47">
        <f>G37*H37</f>
        <v>369</v>
      </c>
      <c r="K37" s="76" t="s">
        <v>77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1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1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1"/>
      <c r="C40" s="11"/>
      <c r="D40" s="96"/>
      <c r="E40" s="96" t="s">
        <v>83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1"/>
      <c r="C41" s="11"/>
      <c r="D41" s="96"/>
      <c r="E41" s="96" t="s">
        <v>84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1"/>
      <c r="C42" s="11"/>
      <c r="D42" s="96"/>
      <c r="E42" s="96" t="s">
        <v>85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1"/>
      <c r="C43" s="11"/>
      <c r="D43" s="96"/>
      <c r="E43" s="96" t="s">
        <v>86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1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3</v>
      </c>
      <c r="C45" s="11"/>
      <c r="D45" s="96" t="s">
        <v>87</v>
      </c>
      <c r="E45" s="96" t="s">
        <v>88</v>
      </c>
      <c r="F45" s="96"/>
      <c r="G45" s="97">
        <v>1</v>
      </c>
      <c r="H45" s="48">
        <v>26</v>
      </c>
      <c r="I45" s="47"/>
      <c r="J45" s="47">
        <f>G45*H45</f>
        <v>26</v>
      </c>
      <c r="K45" s="76" t="s">
        <v>77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1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4</v>
      </c>
      <c r="C47" s="11"/>
      <c r="D47" s="96" t="s">
        <v>89</v>
      </c>
      <c r="E47" s="96"/>
      <c r="F47" s="96"/>
      <c r="G47" s="97">
        <v>1</v>
      </c>
      <c r="H47" s="48">
        <v>54</v>
      </c>
      <c r="I47" s="47"/>
      <c r="J47" s="47">
        <f>G47*H47</f>
        <v>54</v>
      </c>
      <c r="K47" s="76" t="s">
        <v>77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1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1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1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ht="15.75" customHeight="1" thickBot="1">
      <c r="A51" s="17"/>
      <c r="B51" s="58"/>
      <c r="C51" s="59"/>
      <c r="D51" s="60"/>
      <c r="E51" s="61"/>
      <c r="F51" s="62"/>
      <c r="G51" s="62"/>
      <c r="H51" s="63"/>
      <c r="I51" s="64"/>
      <c r="J51" s="64"/>
      <c r="K51" s="77"/>
    </row>
    <row r="52" spans="1:250" ht="15.75" customHeight="1">
      <c r="A52" s="17"/>
      <c r="B52" s="11"/>
      <c r="C52" s="11"/>
      <c r="D52" s="12"/>
      <c r="E52" s="21"/>
      <c r="F52" s="11"/>
      <c r="G52" s="30" t="s">
        <v>4</v>
      </c>
      <c r="H52" s="48" t="s">
        <v>3</v>
      </c>
      <c r="I52" s="47"/>
      <c r="J52" s="47">
        <f>SUM(J22:J51)</f>
        <v>5549</v>
      </c>
      <c r="K52" s="57"/>
    </row>
    <row r="53" spans="1:250" ht="15.75" customHeight="1">
      <c r="A53" s="17"/>
      <c r="B53" s="11"/>
      <c r="C53" s="11"/>
      <c r="D53" s="12"/>
      <c r="E53" s="41"/>
      <c r="F53" s="39"/>
      <c r="G53" s="40" t="s">
        <v>31</v>
      </c>
      <c r="H53" s="49" t="s">
        <v>3</v>
      </c>
      <c r="I53" s="50"/>
      <c r="J53" s="50">
        <v>0</v>
      </c>
      <c r="K53" s="55"/>
    </row>
    <row r="54" spans="1:250" ht="15.75" customHeight="1">
      <c r="A54" s="17"/>
      <c r="B54" s="11"/>
      <c r="C54" s="11"/>
      <c r="D54" s="12"/>
      <c r="E54" s="42"/>
      <c r="F54" s="43"/>
      <c r="G54" s="54" t="s">
        <v>35</v>
      </c>
      <c r="H54" s="51" t="s">
        <v>3</v>
      </c>
      <c r="I54" s="52"/>
      <c r="J54" s="52">
        <v>0</v>
      </c>
      <c r="K54" s="56"/>
    </row>
    <row r="55" spans="1:250" ht="15.75" customHeight="1" thickBot="1">
      <c r="A55" s="17"/>
      <c r="B55" s="59"/>
      <c r="C55" s="59"/>
      <c r="D55" s="58"/>
      <c r="E55" s="67"/>
      <c r="F55" s="68"/>
      <c r="G55" s="69" t="s">
        <v>32</v>
      </c>
      <c r="H55" s="70" t="s">
        <v>3</v>
      </c>
      <c r="I55" s="71"/>
      <c r="J55" s="71"/>
      <c r="K55" s="72"/>
    </row>
    <row r="56" spans="1:250" ht="15.75" customHeight="1">
      <c r="A56" s="17"/>
      <c r="B56" s="11"/>
      <c r="C56" s="11"/>
      <c r="D56" s="12"/>
      <c r="E56" s="21"/>
      <c r="F56" s="11"/>
      <c r="G56" s="29" t="s">
        <v>33</v>
      </c>
      <c r="H56" s="48" t="s">
        <v>3</v>
      </c>
      <c r="I56" s="47"/>
      <c r="J56" s="47">
        <f>SUM(J52:J55)</f>
        <v>5549</v>
      </c>
      <c r="K56" s="57"/>
    </row>
    <row r="57" spans="1:250" ht="15.75" customHeight="1" thickBot="1">
      <c r="A57" s="17"/>
      <c r="B57" s="59"/>
      <c r="C57" s="59"/>
      <c r="D57" s="58"/>
      <c r="E57" s="61"/>
      <c r="F57" s="59"/>
      <c r="G57" s="65" t="s">
        <v>34</v>
      </c>
      <c r="H57" s="63" t="s">
        <v>3</v>
      </c>
      <c r="I57" s="64"/>
      <c r="J57" s="64">
        <f>0.196*J56</f>
        <v>1087.604</v>
      </c>
      <c r="K57" s="66"/>
    </row>
    <row r="58" spans="1:250" ht="15.75" customHeight="1">
      <c r="A58" s="17"/>
      <c r="B58" s="11"/>
      <c r="C58" s="11"/>
      <c r="D58" s="12"/>
      <c r="E58" s="17"/>
      <c r="F58" s="11"/>
      <c r="G58" s="53" t="s">
        <v>4</v>
      </c>
      <c r="H58" s="48" t="s">
        <v>3</v>
      </c>
      <c r="I58" s="47"/>
      <c r="J58" s="48">
        <f>SUM(J56:J57)</f>
        <v>6636.6040000000003</v>
      </c>
      <c r="K58" s="57"/>
    </row>
    <row r="59" spans="1:250" ht="15.75" customHeight="1">
      <c r="A59" s="17"/>
      <c r="B59" s="11"/>
      <c r="C59" s="11"/>
      <c r="D59" s="12"/>
      <c r="E59" s="17"/>
      <c r="F59" s="11"/>
      <c r="G59" s="53"/>
      <c r="H59" s="48"/>
      <c r="I59" s="47"/>
      <c r="J59" s="48"/>
      <c r="K59" s="57"/>
    </row>
    <row r="60" spans="1:250" s="17" customFormat="1" ht="15.75" customHeight="1">
      <c r="B60" s="26" t="s">
        <v>51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 t="s">
        <v>36</v>
      </c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37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38</v>
      </c>
      <c r="E66" s="18" t="s">
        <v>90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45</v>
      </c>
      <c r="E67" s="87" t="s">
        <v>49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46</v>
      </c>
      <c r="E68" s="17" t="s">
        <v>39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50</v>
      </c>
      <c r="E69" s="22" t="s">
        <v>40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47</v>
      </c>
      <c r="E70" s="17" t="s">
        <v>41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48</v>
      </c>
      <c r="E71" s="11" t="s">
        <v>42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14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44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2013-02-14T17:02:13Z</dcterms:modified>
</cp:coreProperties>
</file>