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8" i="1" l="1"/>
  <c r="M28" i="1"/>
  <c r="O28" i="1" s="1"/>
  <c r="Q28" i="1" s="1"/>
  <c r="M23" i="1" l="1"/>
  <c r="O23" i="1" s="1"/>
  <c r="J23" i="1"/>
  <c r="Q23" i="1" l="1"/>
  <c r="J31" i="1"/>
  <c r="J35" i="1" s="1"/>
  <c r="J37" i="1" l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<sst xmlns="http://schemas.openxmlformats.org/spreadsheetml/2006/main" count="87" uniqueCount="73">
  <si>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</si>
  <si>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</si>
  <si>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</si>
  <si>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</si>
  <si>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</si>
  <si>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</si>
  <si>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</si>
  <si>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</si>
  <si>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</si>
  <si>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</si>
  <si>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</si>
  <si>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</si>
  <si>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</si>
  <si>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</si>
  <si>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</si>
  <si>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</si>
  <si>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</si>
  <si>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</si>
  <si>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</si>
  <si>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</si>
  <si>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</si>
  <si>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</si>
  <si>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Directeur</t>
  </si>
  <si>
    <t>+33 9 70 61 16 19</t>
  </si>
  <si>
    <t>TEL.: +33 (0) 3 22 54 83 47        FAX: +33 (0) 9 70 61 16 19</t>
  </si>
  <si>
    <t>SDC40 Digital Controller</t>
  </si>
  <si>
    <t>Current output</t>
  </si>
  <si>
    <t>Power Supply : 90-264Vac</t>
  </si>
  <si>
    <t>OFFER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</si>
  <si>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</si>
  <si>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</si>
  <si>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</si>
  <si>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</si>
  <si>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</si>
  <si>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</si>
  <si>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</si>
  <si>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</si>
  <si>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</si>
  <si>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</si>
  <si>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</si>
  <si>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</si>
  <si>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</si>
  <si>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</si>
  <si>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</si>
  <si>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</si>
  <si>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 xml:space="preserve">REMARKS:  </t>
  </si>
  <si>
    <t>* Lead time may be changed depending on the condition of the outstanding orders at our factory side.</t>
  </si>
  <si>
    <t>Your reference No. :</t>
  </si>
  <si>
    <t>Our offer No. :</t>
  </si>
  <si>
    <t>TO:</t>
  </si>
  <si>
    <t>Model</t>
  </si>
  <si>
    <t>Qty</t>
  </si>
  <si>
    <t>Unit Price</t>
  </si>
  <si>
    <t>lead Time</t>
  </si>
  <si>
    <t>(weeks)</t>
  </si>
  <si>
    <t>Minimum Charge</t>
  </si>
  <si>
    <t xml:space="preserve">* Packing &amp; Handling charges </t>
  </si>
  <si>
    <t>Freight Charge</t>
  </si>
  <si>
    <t>Sub-total</t>
  </si>
  <si>
    <t>VAT 19,6%</t>
  </si>
  <si>
    <t>N/A</t>
  </si>
  <si>
    <t>BETA INSTRUMENTS ApS</t>
  </si>
  <si>
    <t>John Sørensen</t>
  </si>
  <si>
    <t>Phone: +45 7021 0330</t>
  </si>
  <si>
    <t>Fax: +45 7021 0340</t>
  </si>
  <si>
    <t>Mail info@betainstruments.dk</t>
  </si>
  <si>
    <t>www.betainstruments.dk</t>
  </si>
  <si>
    <t>A2013RH086</t>
  </si>
  <si>
    <t>C40A2G0AS000T0</t>
  </si>
  <si>
    <t>Position proportional output</t>
  </si>
  <si>
    <t>With tropicalisation treatment</t>
  </si>
  <si>
    <t xml:space="preserve">C40A5G0AS000T0 </t>
  </si>
  <si>
    <t>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</si>
</sst>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betainstruments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J30" sqref="J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24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49</v>
      </c>
      <c r="C8" s="21"/>
      <c r="D8" s="94" t="s">
        <v>61</v>
      </c>
      <c r="E8" s="8"/>
      <c r="F8" s="21"/>
      <c r="G8" s="21"/>
      <c r="H8" s="30" t="s">
        <v>1</v>
      </c>
      <c r="I8" s="17"/>
      <c r="J8" s="74">
        <v>41319</v>
      </c>
      <c r="K8" s="21"/>
      <c r="M8" s="88"/>
    </row>
    <row r="9" spans="1:250" ht="15.75" customHeight="1">
      <c r="A9" s="17"/>
      <c r="B9" s="21"/>
      <c r="C9" s="21"/>
      <c r="D9" s="94"/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/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47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62</v>
      </c>
      <c r="E12" s="8"/>
      <c r="F12" s="21"/>
      <c r="G12" s="17"/>
      <c r="H12" s="20" t="s">
        <v>48</v>
      </c>
      <c r="I12" s="20"/>
      <c r="J12" s="31" t="s">
        <v>67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63</v>
      </c>
      <c r="E13" s="8"/>
      <c r="F13" s="21"/>
      <c r="G13" s="17"/>
      <c r="H13" s="20" t="s">
        <v>21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64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65</v>
      </c>
      <c r="E15" s="8"/>
      <c r="F15" s="21"/>
      <c r="G15" s="17"/>
      <c r="H15" s="20" t="s">
        <v>7</v>
      </c>
      <c r="J15" s="83" t="s">
        <v>23</v>
      </c>
      <c r="K15" s="21"/>
      <c r="M15" s="88"/>
    </row>
    <row r="16" spans="1:250" ht="15.75" customHeight="1">
      <c r="A16" s="17"/>
      <c r="B16" s="80" t="s">
        <v>11</v>
      </c>
      <c r="C16" s="17"/>
      <c r="D16" s="94" t="s">
        <v>66</v>
      </c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50</v>
      </c>
      <c r="E19" s="42" t="s">
        <v>20</v>
      </c>
      <c r="F19" s="34"/>
      <c r="G19" s="34" t="s">
        <v>51</v>
      </c>
      <c r="H19" s="44" t="s">
        <v>52</v>
      </c>
      <c r="I19" s="45"/>
      <c r="J19" s="45" t="s">
        <v>4</v>
      </c>
      <c r="K19" s="12" t="s">
        <v>53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54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20.25" customHeight="1">
      <c r="B23" s="95">
        <v>1</v>
      </c>
      <c r="D23" s="94" t="s">
        <v>68</v>
      </c>
      <c r="E23" s="94" t="s">
        <v>25</v>
      </c>
      <c r="G23" s="94">
        <v>1</v>
      </c>
      <c r="H23" s="94">
        <v>1070</v>
      </c>
      <c r="J23" s="94">
        <f>G23*H23</f>
        <v>1070</v>
      </c>
      <c r="K23" s="95">
        <v>5</v>
      </c>
      <c r="L23" s="94">
        <v>486.95</v>
      </c>
      <c r="M23" s="94">
        <f>1*L23</f>
        <v>486.95</v>
      </c>
      <c r="N23" s="94">
        <v>0.3</v>
      </c>
      <c r="O23" s="94">
        <f>M23/(1-N23)</f>
        <v>695.64285714285722</v>
      </c>
      <c r="P23" s="94">
        <v>0.35</v>
      </c>
      <c r="Q23" s="94">
        <f>O23/(1-P23)</f>
        <v>1070.2197802197802</v>
      </c>
    </row>
    <row r="24" spans="1:250" s="94" customFormat="1" ht="20.25" customHeight="1">
      <c r="E24" s="94" t="s">
        <v>69</v>
      </c>
    </row>
    <row r="25" spans="1:250" s="94" customFormat="1" ht="18" customHeight="1">
      <c r="E25" s="94" t="s">
        <v>27</v>
      </c>
    </row>
    <row r="26" spans="1:250" s="94" customFormat="1" ht="21" customHeight="1">
      <c r="E26" s="94" t="s">
        <v>70</v>
      </c>
    </row>
    <row r="27" spans="1:250" s="94" customFormat="1" ht="20.25" customHeight="1"/>
    <row r="28" spans="1:250" s="94" customFormat="1" ht="20.25" customHeight="1">
      <c r="B28" s="95">
        <v>2</v>
      </c>
      <c r="D28" s="94" t="s">
        <v>71</v>
      </c>
      <c r="E28" s="94" t="s">
        <v>72</v>
      </c>
      <c r="G28" s="94">
        <v>1</v>
      </c>
      <c r="H28" s="94">
        <v>1051</v>
      </c>
      <c r="J28" s="94">
        <f>G28*H28</f>
        <v>1051</v>
      </c>
      <c r="K28" s="95">
        <v>5</v>
      </c>
      <c r="L28" s="94">
        <v>478.38</v>
      </c>
      <c r="M28" s="94">
        <f>1*L28</f>
        <v>478.38</v>
      </c>
      <c r="N28" s="94">
        <v>0.3</v>
      </c>
      <c r="O28" s="94">
        <f>M28/(1-N28)</f>
        <v>683.40000000000009</v>
      </c>
      <c r="P28" s="94">
        <v>0.35</v>
      </c>
      <c r="Q28" s="94">
        <f>O28/(1-P28)</f>
        <v>1051.3846153846155</v>
      </c>
    </row>
    <row r="29" spans="1:250" s="17" customFormat="1" ht="15.75" customHeight="1">
      <c r="B29" s="12"/>
      <c r="C29" s="11"/>
      <c r="D29" s="94"/>
      <c r="E29" s="94" t="s">
        <v>26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2121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55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56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57</v>
      </c>
      <c r="H34" s="70" t="s">
        <v>3</v>
      </c>
      <c r="I34" s="71"/>
      <c r="J34" s="71"/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58</v>
      </c>
      <c r="H35" s="48" t="s">
        <v>3</v>
      </c>
      <c r="I35" s="47"/>
      <c r="J35" s="47">
        <f>SUM(J31:J34)</f>
        <v>2121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59</v>
      </c>
      <c r="H36" s="63" t="s">
        <v>3</v>
      </c>
      <c r="I36" s="64"/>
      <c r="J36" s="64" t="s">
        <v>60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2121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45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29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30</v>
      </c>
      <c r="E45" s="18" t="s">
        <v>31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32</v>
      </c>
      <c r="E46" s="86" t="s">
        <v>33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34</v>
      </c>
      <c r="E47" s="17" t="s">
        <v>35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36</v>
      </c>
      <c r="E48" s="22" t="s">
        <v>37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38</v>
      </c>
      <c r="E49" s="96" t="s">
        <v>39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25" t="s">
        <v>40</v>
      </c>
      <c r="E50" s="17" t="s">
        <v>41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 t="s">
        <v>42</v>
      </c>
      <c r="E51" s="11" t="s">
        <v>43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44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22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betainstruments.dk"/>
    <hyperlink ref="D16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2013-01-04T10:52:09Z</cp:lastPrinted>
  <dcterms:created xsi:type="dcterms:W3CDTF">2000-06-29T05:08:18Z</dcterms:created>
  <dcterms:modified xsi:type="dcterms:W3CDTF">2013-02-14T16:44:10Z</dcterms:modified>
</cp:coreProperties>
</file>