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QUOTE!$A$1:$K$76</definedName>
  </definedNames>
  <calcPr calcId="145621"/>
</workbook>
</file>

<file path=xl/calcChain.xml><?xml version="1.0" encoding="utf-8"?>
<calcChain xmlns="http://schemas.openxmlformats.org/spreadsheetml/2006/main">
  <c r="N43" i="1" l="1"/>
  <c r="P43" i="1" s="1"/>
  <c r="N33" i="1"/>
  <c r="P33" i="1" s="1"/>
  <c r="J46" i="1" l="1"/>
  <c r="N23" i="1" l="1"/>
  <c r="P23" i="1" s="1"/>
  <c r="J23" i="1" l="1"/>
  <c r="J50" i="1" s="1"/>
  <c r="J54" i="1" s="1"/>
  <c r="J55" i="1" l="1"/>
  <c r="J56" i="1" s="1"/>
</calcChain>
</file>

<file path=xl/sharedStrings.xml><?xml version="1.0" encoding="utf-8"?>
<sst xmlns="http://schemas.openxmlformats.org/spreadsheetml/2006/main" count="108" uniqueCount="87">
  <si>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</si>
  <si>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</si>
  <si>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</si>
  <si>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</si>
  <si>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</si>
  <si>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</si>
  <si>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</si>
  <si>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</si>
  <si>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</si>
  <si>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</si>
  <si>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</si>
  <si>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</si>
  <si>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</si>
  <si>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</si>
  <si>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</si>
  <si>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</si>
  <si>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</si>
  <si>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</si>
  <si>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</si>
  <si>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</si>
  <si>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</si>
  <si>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</si>
  <si>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</si>
  <si>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</si>
  <si>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</si>
  <si>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</si>
  <si>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</si>
  <si>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</si>
  <si>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</si>
  <si>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</si>
  <si>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</si>
  <si>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</si>
  <si>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</si>
  <si>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</si>
  <si>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</si>
  <si>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</si>
  <si>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</si>
  <si>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</si>
  <si>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</si>
  <si>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</si>
  <si>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</si>
  <si>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</si>
  <si>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</si>
  <si>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</si>
  <si>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</si>
  <si>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</si>
  <si>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</si>
  <si>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</si>
  <si>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</si>
  <si>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</si>
  <si>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</si>
  <si>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</si>
  <si>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</si>
  <si>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</si>
  <si>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</si>
  <si>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Aube Equipements Electriques</t>
  </si>
  <si>
    <t xml:space="preserve">30 Avenue Aristide Briand </t>
  </si>
  <si>
    <t>93320 Les Pavillons sous Bois</t>
  </si>
  <si>
    <t>France</t>
  </si>
  <si>
    <t>Mr Margueritte</t>
  </si>
  <si>
    <t>06 73 63 01 23</t>
  </si>
  <si>
    <t>m.margueritte@a-ee.fr</t>
  </si>
  <si>
    <t>A2013RH085</t>
  </si>
  <si>
    <t>Sonde thermique massique SS20.260</t>
  </si>
  <si>
    <t>Gamme de mesure : 0-2,5m/s</t>
  </si>
  <si>
    <t>Application: air, Pression atmo.</t>
  </si>
  <si>
    <t>Calibration standard</t>
  </si>
  <si>
    <t>Avec câble 2 mètres</t>
  </si>
  <si>
    <t>Alimentation: 24Vdc</t>
  </si>
  <si>
    <t>Longueur : 350mm</t>
  </si>
  <si>
    <t>506 690-1-41111</t>
  </si>
  <si>
    <t>526 340-21111</t>
  </si>
  <si>
    <t>527 340-22111</t>
  </si>
  <si>
    <t>Sonde thermique massique SS20.250</t>
  </si>
  <si>
    <t>Longueur : 500mm</t>
  </si>
  <si>
    <t>Gamme de mesure : 0-1m/s</t>
  </si>
  <si>
    <t>Gamme de mesure : -20 - +70°c</t>
  </si>
  <si>
    <t>Sorties : 0-10Vcc</t>
  </si>
  <si>
    <t>Sortie : 0-10Vcc</t>
  </si>
  <si>
    <t>dito</t>
  </si>
  <si>
    <t>Gamme de mesure : 0-10m/s</t>
  </si>
  <si>
    <t>517 206</t>
  </si>
  <si>
    <t xml:space="preserve">Gaz 1/2 '' laiton </t>
  </si>
  <si>
    <t>Raccord de passage</t>
  </si>
  <si>
    <t>Alternative en SS20.250</t>
  </si>
  <si>
    <t>Livré Les Pavillons sous Bois</t>
  </si>
  <si>
    <t>OK with Kenan Email 14/02/13 15:58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</si>
</sst>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3"/>
  <sheetViews>
    <sheetView tabSelected="1" zoomScaleNormal="100" workbookViewId="0">
      <selection activeCell="K41" sqref="K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41319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28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  <c r="L17" s="17" t="s">
        <v>86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84">
        <v>0.38</v>
      </c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70</v>
      </c>
      <c r="E23" s="96" t="s">
        <v>63</v>
      </c>
      <c r="F23" s="96"/>
      <c r="G23" s="97">
        <v>18</v>
      </c>
      <c r="H23" s="48">
        <v>332</v>
      </c>
      <c r="I23" s="47"/>
      <c r="J23" s="47">
        <f>G23*H23</f>
        <v>5976</v>
      </c>
      <c r="K23" s="76" t="s">
        <v>19</v>
      </c>
      <c r="L23" s="17">
        <v>375</v>
      </c>
      <c r="M23" s="84">
        <v>0.38</v>
      </c>
      <c r="N23" s="17">
        <f>L23*(1-M23)</f>
        <v>232.5</v>
      </c>
      <c r="O23" s="98">
        <v>0.3</v>
      </c>
      <c r="P23" s="95">
        <f>N23/(1-O23)</f>
        <v>332.14285714285717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 t="s">
        <v>69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 t="s">
        <v>78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1"/>
      <c r="C32" s="11"/>
      <c r="D32" s="96" t="s">
        <v>84</v>
      </c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>
        <v>2</v>
      </c>
      <c r="C33" s="11"/>
      <c r="D33" s="96" t="s">
        <v>71</v>
      </c>
      <c r="E33" s="96" t="s">
        <v>73</v>
      </c>
      <c r="F33" s="96"/>
      <c r="G33" s="97">
        <v>18</v>
      </c>
      <c r="H33" s="48">
        <v>301</v>
      </c>
      <c r="I33" s="47"/>
      <c r="J33" s="47"/>
      <c r="K33" s="76" t="s">
        <v>19</v>
      </c>
      <c r="L33" s="17">
        <v>340</v>
      </c>
      <c r="M33" s="84">
        <v>0.38</v>
      </c>
      <c r="N33" s="17">
        <f>L33*(1-M33)</f>
        <v>210.8</v>
      </c>
      <c r="O33" s="98">
        <v>0.3</v>
      </c>
      <c r="P33" s="95">
        <f>N33/(1-O33)</f>
        <v>301.14285714285717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76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65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66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77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67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68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>
        <v>3</v>
      </c>
      <c r="C43" s="11"/>
      <c r="D43" s="96" t="s">
        <v>72</v>
      </c>
      <c r="E43" s="96" t="s">
        <v>79</v>
      </c>
      <c r="F43" s="96"/>
      <c r="G43" s="97">
        <v>18</v>
      </c>
      <c r="H43" s="48">
        <v>301</v>
      </c>
      <c r="I43" s="47"/>
      <c r="J43" s="47"/>
      <c r="K43" s="76" t="s">
        <v>19</v>
      </c>
      <c r="L43" s="17">
        <v>340</v>
      </c>
      <c r="M43" s="84">
        <v>0.38</v>
      </c>
      <c r="N43" s="17">
        <f>L43*(1-M43)</f>
        <v>210.8</v>
      </c>
      <c r="O43" s="98">
        <v>0.3</v>
      </c>
      <c r="P43" s="95">
        <f>N43/(1-O43)</f>
        <v>301.14285714285717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1"/>
      <c r="C44" s="11"/>
      <c r="D44" s="96"/>
      <c r="E44" s="96" t="s">
        <v>80</v>
      </c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1"/>
      <c r="C45" s="11"/>
      <c r="D45" s="96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>
        <v>4</v>
      </c>
      <c r="C46" s="11"/>
      <c r="D46" s="99" t="s">
        <v>81</v>
      </c>
      <c r="E46" s="96" t="s">
        <v>83</v>
      </c>
      <c r="F46" s="96"/>
      <c r="G46" s="97">
        <v>18</v>
      </c>
      <c r="H46" s="48">
        <v>31</v>
      </c>
      <c r="I46" s="47"/>
      <c r="J46" s="47">
        <f>G46*H46</f>
        <v>558</v>
      </c>
      <c r="K46" s="76" t="s">
        <v>19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1"/>
      <c r="C47" s="11"/>
      <c r="D47" s="96"/>
      <c r="E47" s="96" t="s">
        <v>82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1"/>
      <c r="C48" s="11"/>
      <c r="D48" s="96"/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ht="15.75" customHeight="1" thickBot="1">
      <c r="A49" s="17"/>
      <c r="B49" s="58"/>
      <c r="C49" s="59"/>
      <c r="D49" s="60"/>
      <c r="E49" s="61"/>
      <c r="F49" s="62"/>
      <c r="G49" s="62"/>
      <c r="H49" s="63"/>
      <c r="I49" s="64"/>
      <c r="J49" s="64"/>
      <c r="K49" s="77"/>
    </row>
    <row r="50" spans="1:250" ht="15.75" customHeight="1">
      <c r="A50" s="17"/>
      <c r="B50" s="11"/>
      <c r="C50" s="11"/>
      <c r="D50" s="12"/>
      <c r="E50" s="21"/>
      <c r="F50" s="11"/>
      <c r="G50" s="30" t="s">
        <v>4</v>
      </c>
      <c r="H50" s="48" t="s">
        <v>3</v>
      </c>
      <c r="I50" s="47"/>
      <c r="J50" s="47">
        <f>SUM(J22:J49)</f>
        <v>6534</v>
      </c>
      <c r="K50" s="57"/>
    </row>
    <row r="51" spans="1:250" ht="15.75" customHeight="1">
      <c r="A51" s="17"/>
      <c r="B51" s="11"/>
      <c r="C51" s="11"/>
      <c r="D51" s="12"/>
      <c r="E51" s="41"/>
      <c r="F51" s="39"/>
      <c r="G51" s="40" t="s">
        <v>32</v>
      </c>
      <c r="H51" s="49" t="s">
        <v>3</v>
      </c>
      <c r="I51" s="50"/>
      <c r="J51" s="50">
        <v>0</v>
      </c>
      <c r="K51" s="55"/>
    </row>
    <row r="52" spans="1:250" ht="15.75" customHeight="1">
      <c r="A52" s="17"/>
      <c r="B52" s="11"/>
      <c r="C52" s="11"/>
      <c r="D52" s="12"/>
      <c r="E52" s="42"/>
      <c r="F52" s="43"/>
      <c r="G52" s="54" t="s">
        <v>36</v>
      </c>
      <c r="H52" s="51" t="s">
        <v>3</v>
      </c>
      <c r="I52" s="52"/>
      <c r="J52" s="52">
        <v>0</v>
      </c>
      <c r="K52" s="56"/>
    </row>
    <row r="53" spans="1:250" ht="15.75" customHeight="1" thickBot="1">
      <c r="A53" s="17"/>
      <c r="B53" s="59"/>
      <c r="C53" s="59"/>
      <c r="D53" s="58"/>
      <c r="E53" s="67"/>
      <c r="F53" s="68"/>
      <c r="G53" s="69" t="s">
        <v>33</v>
      </c>
      <c r="H53" s="70" t="s">
        <v>3</v>
      </c>
      <c r="I53" s="71"/>
      <c r="J53" s="71">
        <v>50</v>
      </c>
      <c r="K53" s="72"/>
    </row>
    <row r="54" spans="1:250" ht="15.75" customHeight="1">
      <c r="A54" s="17"/>
      <c r="B54" s="11"/>
      <c r="C54" s="11"/>
      <c r="D54" s="12"/>
      <c r="E54" s="21"/>
      <c r="F54" s="11"/>
      <c r="G54" s="29" t="s">
        <v>34</v>
      </c>
      <c r="H54" s="48" t="s">
        <v>3</v>
      </c>
      <c r="I54" s="47"/>
      <c r="J54" s="47">
        <f>SUM(J50:J53)</f>
        <v>6584</v>
      </c>
      <c r="K54" s="57"/>
    </row>
    <row r="55" spans="1:250" ht="15.75" customHeight="1" thickBot="1">
      <c r="A55" s="17"/>
      <c r="B55" s="59"/>
      <c r="C55" s="59"/>
      <c r="D55" s="58"/>
      <c r="E55" s="61"/>
      <c r="F55" s="59"/>
      <c r="G55" s="65" t="s">
        <v>35</v>
      </c>
      <c r="H55" s="63" t="s">
        <v>3</v>
      </c>
      <c r="I55" s="64"/>
      <c r="J55" s="64">
        <f>0.196*J54</f>
        <v>1290.4639999999999</v>
      </c>
      <c r="K55" s="66"/>
    </row>
    <row r="56" spans="1:250" ht="15.75" customHeight="1">
      <c r="A56" s="17"/>
      <c r="B56" s="11"/>
      <c r="C56" s="11"/>
      <c r="D56" s="12"/>
      <c r="E56" s="17"/>
      <c r="F56" s="11"/>
      <c r="G56" s="53" t="s">
        <v>4</v>
      </c>
      <c r="H56" s="48" t="s">
        <v>3</v>
      </c>
      <c r="I56" s="47"/>
      <c r="J56" s="48">
        <f>SUM(J54:J55)</f>
        <v>7874.4639999999999</v>
      </c>
      <c r="K56" s="57"/>
    </row>
    <row r="57" spans="1:250" ht="15.75" customHeight="1">
      <c r="A57" s="17"/>
      <c r="B57" s="11"/>
      <c r="C57" s="11"/>
      <c r="D57" s="12"/>
      <c r="E57" s="17"/>
      <c r="F57" s="11"/>
      <c r="G57" s="53"/>
      <c r="H57" s="48"/>
      <c r="I57" s="47"/>
      <c r="J57" s="48"/>
      <c r="K57" s="57"/>
    </row>
    <row r="58" spans="1:250" s="17" customFormat="1" ht="15.75" customHeight="1">
      <c r="B58" s="26" t="s">
        <v>52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 t="s">
        <v>37</v>
      </c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2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C63" s="11"/>
      <c r="D63" s="73" t="s">
        <v>38</v>
      </c>
      <c r="E63" s="11"/>
      <c r="F63" s="11"/>
      <c r="G63" s="13"/>
      <c r="H63" s="14"/>
      <c r="I63" s="11"/>
      <c r="J63" s="7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39</v>
      </c>
      <c r="E64" s="18" t="s">
        <v>85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46</v>
      </c>
      <c r="E65" s="87" t="s">
        <v>50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47</v>
      </c>
      <c r="E66" s="17" t="s">
        <v>40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51</v>
      </c>
      <c r="E67" s="22" t="s">
        <v>41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48</v>
      </c>
      <c r="E68" s="17" t="s">
        <v>42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53" t="s">
        <v>49</v>
      </c>
      <c r="E69" s="11" t="s">
        <v>43</v>
      </c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44</v>
      </c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8"/>
      <c r="C74" s="8"/>
      <c r="D74" s="11"/>
      <c r="E74" s="11"/>
      <c r="F74" s="11"/>
      <c r="G74" s="23"/>
      <c r="H74" s="11"/>
      <c r="I74" s="11"/>
      <c r="J74" s="23"/>
      <c r="K74" s="2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14</v>
      </c>
      <c r="C75" s="11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45</v>
      </c>
      <c r="C76" s="8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2013-02-14T17:34:51Z</dcterms:modified>
</cp:coreProperties>
</file>