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5" i="1" l="1"/>
  <c r="J33" i="1" l="1"/>
  <c r="H24" i="1"/>
  <c r="J24" i="1" s="1"/>
  <c r="J43" i="1" l="1"/>
  <c r="J47" i="1" l="1"/>
  <c r="J48" i="1" s="1"/>
  <c r="J49" i="1" s="1"/>
</calcChain>
</file>

<file path=xl/sharedStrings.xml><?xml version="1.0" encoding="utf-8"?>
<sst xmlns="http://schemas.openxmlformats.org/spreadsheetml/2006/main" count="97" uniqueCount="81">
  <si>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</si>
  <si>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</si>
  <si>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</si>
  <si>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</si>
  <si>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</si>
  <si>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</si>
  <si>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</si>
  <si>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</si>
  <si>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</si>
  <si>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</si>
  <si>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</si>
  <si>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</si>
  <si>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</si>
  <si>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</si>
  <si>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</si>
  <si>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</si>
  <si>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</si>
  <si>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</si>
  <si>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</si>
  <si>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</si>
  <si>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</si>
  <si>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</si>
  <si>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</si>
  <si>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</si>
  <si>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</si>
  <si>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</si>
  <si>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</si>
  <si>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</si>
  <si>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</si>
  <si>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</si>
  <si>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</si>
  <si>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</si>
  <si>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</si>
  <si>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</si>
  <si>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</si>
  <si>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</si>
  <si>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</si>
  <si>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</si>
  <si>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</si>
  <si>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</si>
  <si>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</si>
  <si>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</si>
  <si>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</si>
  <si>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</si>
  <si>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</si>
  <si>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</si>
  <si>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</si>
  <si>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</si>
  <si>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</si>
  <si>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</si>
  <si>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</si>
  <si>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</si>
  <si>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</si>
  <si>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</si>
  <si>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Alimentation : 24Vdc</t>
  </si>
  <si>
    <t>Sonde thermique massique SS20.600</t>
  </si>
  <si>
    <t>Gamme de vitesse : 0-220Nm/s</t>
  </si>
  <si>
    <t>Pression : jusqu'à 16 bars</t>
  </si>
  <si>
    <t>527 330</t>
  </si>
  <si>
    <t>Afficheur MD10.015</t>
  </si>
  <si>
    <t>Gamme de température : -20°C à +120°C</t>
  </si>
  <si>
    <t>Deux sorties : 4-20mA linéarisée</t>
  </si>
  <si>
    <t>Deux entrées analogiques pour vitesse et température</t>
  </si>
  <si>
    <t>Alimentation Sonde SS20.600 intégrée</t>
  </si>
  <si>
    <t>Alimentation : 230Vac</t>
  </si>
  <si>
    <t>Deux relais d'alarme</t>
  </si>
  <si>
    <t>Fonction de conversion vitesse en débit</t>
  </si>
  <si>
    <t>Une sortie retransmission : 4-20mA</t>
  </si>
  <si>
    <t>A2013RH082</t>
  </si>
  <si>
    <t>+33 9 70 61 16 19</t>
  </si>
  <si>
    <t>Henri Tesak</t>
  </si>
  <si>
    <t>2 rue lous Clacs</t>
  </si>
  <si>
    <t>34660 Cournonsec</t>
  </si>
  <si>
    <t>TEL:0687274647</t>
  </si>
  <si>
    <t>michelehenri34@bbox.fr</t>
  </si>
  <si>
    <t>524 600-1161111108</t>
  </si>
  <si>
    <t>Longueur de sonde : 120mm</t>
  </si>
  <si>
    <t>Avec raccord de passage intégré en Gaz 1/2'' INOX</t>
  </si>
  <si>
    <t>524 921</t>
  </si>
  <si>
    <t>Connecteur 8 pins et câble 5 mètres</t>
  </si>
  <si>
    <t>livré Cournonsec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</si>
</sst>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E55" sqref="E5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19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16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18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4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4" t="s">
        <v>70</v>
      </c>
      <c r="E8" s="8"/>
      <c r="F8" s="21"/>
      <c r="G8" s="21"/>
      <c r="H8" s="30" t="s">
        <v>1</v>
      </c>
      <c r="I8" s="17"/>
      <c r="J8" s="74">
        <v>41318</v>
      </c>
      <c r="K8" s="21"/>
      <c r="M8" s="88"/>
    </row>
    <row r="9" spans="1:250" ht="15.75" customHeight="1">
      <c r="A9" s="17"/>
      <c r="B9" s="21"/>
      <c r="C9" s="21"/>
      <c r="D9" s="94" t="s">
        <v>71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 t="s">
        <v>72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4"/>
      <c r="E11" s="8"/>
      <c r="F11" s="21"/>
      <c r="G11" s="21"/>
      <c r="H11" s="20" t="s">
        <v>28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4"/>
      <c r="E12" s="8"/>
      <c r="F12" s="21"/>
      <c r="G12" s="17"/>
      <c r="H12" s="20" t="s">
        <v>29</v>
      </c>
      <c r="I12" s="20"/>
      <c r="J12" s="31" t="s">
        <v>68</v>
      </c>
      <c r="K12" s="21"/>
      <c r="M12" s="88"/>
    </row>
    <row r="13" spans="1:250" ht="15.75" customHeight="1">
      <c r="A13" s="17"/>
      <c r="B13" s="78" t="s">
        <v>8</v>
      </c>
      <c r="C13" s="21"/>
      <c r="D13" s="94" t="s">
        <v>73</v>
      </c>
      <c r="E13" s="8"/>
      <c r="F13" s="21"/>
      <c r="G13" s="17"/>
      <c r="H13" s="20" t="s">
        <v>30</v>
      </c>
      <c r="I13" s="21"/>
      <c r="J13" s="21" t="s">
        <v>13</v>
      </c>
      <c r="K13" s="21"/>
      <c r="M13" s="89"/>
    </row>
    <row r="14" spans="1:250" ht="15.75" customHeight="1">
      <c r="A14" s="17"/>
      <c r="B14" s="78" t="s">
        <v>7</v>
      </c>
      <c r="C14" s="21"/>
      <c r="D14" s="94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4" t="s">
        <v>74</v>
      </c>
      <c r="E15" s="8"/>
      <c r="F15" s="21"/>
      <c r="G15" s="17"/>
      <c r="H15" s="20" t="s">
        <v>7</v>
      </c>
      <c r="J15" s="83" t="s">
        <v>69</v>
      </c>
      <c r="K15" s="21"/>
      <c r="M15" s="88"/>
    </row>
    <row r="16" spans="1:250" ht="15.75" customHeight="1">
      <c r="A16" s="17"/>
      <c r="B16" s="80" t="s">
        <v>11</v>
      </c>
      <c r="C16" s="17"/>
      <c r="D16" s="94"/>
      <c r="E16" s="8"/>
      <c r="F16" s="21"/>
      <c r="G16" s="17"/>
      <c r="H16" s="20" t="s">
        <v>9</v>
      </c>
      <c r="J16" s="92" t="s">
        <v>15</v>
      </c>
      <c r="K16" s="21"/>
    </row>
    <row r="17" spans="1:250" ht="15.75" customHeight="1">
      <c r="A17" s="17"/>
      <c r="B17" s="80"/>
      <c r="C17" s="17"/>
      <c r="D17" s="94"/>
      <c r="E17" s="21"/>
      <c r="F17" s="21"/>
      <c r="G17" s="17"/>
      <c r="H17" s="20" t="s">
        <v>11</v>
      </c>
      <c r="I17" s="21"/>
      <c r="J17" s="93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D23" s="94"/>
      <c r="E23" s="94"/>
      <c r="F23" s="94"/>
      <c r="G23" s="95"/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>
        <v>1</v>
      </c>
      <c r="C24" s="11"/>
      <c r="D24" s="94" t="s">
        <v>75</v>
      </c>
      <c r="E24" s="94" t="s">
        <v>55</v>
      </c>
      <c r="F24" s="94"/>
      <c r="G24" s="95">
        <v>1</v>
      </c>
      <c r="H24" s="48">
        <f>1120+220</f>
        <v>1340</v>
      </c>
      <c r="I24" s="47"/>
      <c r="J24" s="47">
        <f>G24*H24</f>
        <v>1340</v>
      </c>
      <c r="K24" s="76" t="s">
        <v>20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4"/>
      <c r="E25" s="94" t="s">
        <v>76</v>
      </c>
      <c r="F25" s="94"/>
      <c r="G25" s="95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4"/>
      <c r="E26" s="94" t="s">
        <v>77</v>
      </c>
      <c r="F26" s="94"/>
      <c r="G26" s="95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4"/>
      <c r="E27" s="94" t="s">
        <v>56</v>
      </c>
      <c r="F27" s="94"/>
      <c r="G27" s="95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4"/>
      <c r="E28" s="94" t="s">
        <v>60</v>
      </c>
      <c r="F28" s="94"/>
      <c r="G28" s="95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4"/>
      <c r="E29" s="94" t="s">
        <v>57</v>
      </c>
      <c r="F29" s="94"/>
      <c r="G29" s="95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4"/>
      <c r="E30" s="94" t="s">
        <v>61</v>
      </c>
      <c r="F30" s="94"/>
      <c r="G30" s="95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4"/>
      <c r="E31" s="94" t="s">
        <v>54</v>
      </c>
      <c r="F31" s="94"/>
      <c r="G31" s="95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4"/>
      <c r="E32" s="94"/>
      <c r="F32" s="94"/>
      <c r="G32" s="95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78</v>
      </c>
      <c r="E33" s="94" t="s">
        <v>79</v>
      </c>
      <c r="F33" s="94"/>
      <c r="G33" s="95">
        <v>1</v>
      </c>
      <c r="H33" s="48">
        <v>69</v>
      </c>
      <c r="I33" s="47"/>
      <c r="J33" s="47">
        <f>G33*H33</f>
        <v>69</v>
      </c>
      <c r="K33" s="76" t="s">
        <v>20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4"/>
      <c r="E34" s="94"/>
      <c r="F34" s="94"/>
      <c r="G34" s="95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3</v>
      </c>
      <c r="C35" s="11"/>
      <c r="D35" s="96" t="s">
        <v>58</v>
      </c>
      <c r="E35" s="94" t="s">
        <v>59</v>
      </c>
      <c r="F35" s="94"/>
      <c r="G35" s="95">
        <v>1</v>
      </c>
      <c r="H35" s="48">
        <v>430</v>
      </c>
      <c r="I35" s="47"/>
      <c r="J35" s="47">
        <f>G35*H35</f>
        <v>430</v>
      </c>
      <c r="K35" s="76" t="s">
        <v>20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4"/>
      <c r="E36" s="94" t="s">
        <v>62</v>
      </c>
      <c r="F36" s="94"/>
      <c r="G36" s="95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4"/>
      <c r="E37" s="94" t="s">
        <v>63</v>
      </c>
      <c r="F37" s="94"/>
      <c r="G37" s="95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4"/>
      <c r="E38" s="94" t="s">
        <v>64</v>
      </c>
      <c r="F38" s="94"/>
      <c r="G38" s="95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4"/>
      <c r="E39" s="94" t="s">
        <v>65</v>
      </c>
      <c r="F39" s="94"/>
      <c r="G39" s="95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4"/>
      <c r="E40" s="94" t="s">
        <v>66</v>
      </c>
      <c r="F40" s="94"/>
      <c r="G40" s="95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4"/>
      <c r="E41" s="94" t="s">
        <v>67</v>
      </c>
      <c r="F41" s="94"/>
      <c r="G41" s="95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1839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33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37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34</v>
      </c>
      <c r="H46" s="70" t="s">
        <v>3</v>
      </c>
      <c r="I46" s="71"/>
      <c r="J46" s="71">
        <v>25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35</v>
      </c>
      <c r="H47" s="48" t="s">
        <v>3</v>
      </c>
      <c r="I47" s="47"/>
      <c r="J47" s="47">
        <f>SUM(J43:J46)</f>
        <v>1864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36</v>
      </c>
      <c r="H48" s="63" t="s">
        <v>3</v>
      </c>
      <c r="I48" s="64"/>
      <c r="J48" s="64">
        <f>0.196*J47</f>
        <v>365.34399999999999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2229.3440000000001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53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38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39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40</v>
      </c>
      <c r="E57" s="18" t="s">
        <v>80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47</v>
      </c>
      <c r="E58" s="86" t="s">
        <v>51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48</v>
      </c>
      <c r="E59" s="17" t="s">
        <v>41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52</v>
      </c>
      <c r="E60" s="22" t="s">
        <v>42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17" t="s">
        <v>43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50</v>
      </c>
      <c r="E62" s="11" t="s">
        <v>44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45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14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46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2013-02-13T09:37:29Z</dcterms:modified>
</cp:coreProperties>
</file>