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/>
  <c r="J33" i="1" l="1"/>
  <c r="J37" i="1" s="1"/>
  <c r="J39" i="1" l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<sst xmlns="http://schemas.openxmlformats.org/spreadsheetml/2006/main" count="91" uniqueCount="77">
  <si>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</si>
  <si>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</si>
  <si>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</si>
  <si>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</si>
  <si>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</si>
  <si>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</si>
  <si>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</si>
  <si>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</si>
  <si>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</si>
  <si>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</si>
  <si>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</si>
  <si>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</si>
  <si>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</si>
  <si>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</si>
  <si>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</si>
  <si>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</si>
  <si>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</si>
  <si>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</si>
  <si>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</si>
  <si>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</si>
  <si>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</si>
  <si>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</si>
  <si>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+33 9 70 61 16 19</t>
  </si>
  <si>
    <t>TEL.: +33 (0) 3 22 54 83 47        FAX: +33 (0) 9 70 61 16 19</t>
  </si>
  <si>
    <t>OFFER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</si>
  <si>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</si>
  <si>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</si>
  <si>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</si>
  <si>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</si>
  <si>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</si>
  <si>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</si>
  <si>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</si>
  <si>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</si>
  <si>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</si>
  <si>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</si>
  <si>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</si>
  <si>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</si>
  <si>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</si>
  <si>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</si>
  <si>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</si>
  <si>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</si>
  <si>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 xml:space="preserve">REMARKS:  </t>
  </si>
  <si>
    <t>* Lead time may be changed depending on the condition of the outstanding orders at our factory side.</t>
  </si>
  <si>
    <t>Your reference No. :</t>
  </si>
  <si>
    <t>Our offer No. :</t>
  </si>
  <si>
    <t>TO:</t>
  </si>
  <si>
    <t>Model</t>
  </si>
  <si>
    <t>Qty</t>
  </si>
  <si>
    <t>Unit Price</t>
  </si>
  <si>
    <t>lead Time</t>
  </si>
  <si>
    <t>(weeks)</t>
  </si>
  <si>
    <t>Minimum Charge</t>
  </si>
  <si>
    <t xml:space="preserve">* Packing &amp; Handling charges </t>
  </si>
  <si>
    <t>Freight Charge</t>
  </si>
  <si>
    <t>Sub-total</t>
  </si>
  <si>
    <t>VAT 19,6%</t>
  </si>
  <si>
    <t>N/A</t>
  </si>
  <si>
    <t>Director</t>
  </si>
  <si>
    <t>EURO Maschinen und Geräte</t>
  </si>
  <si>
    <t>Zum Kanaldamm 7,</t>
  </si>
  <si>
    <t>D-33106 Paderborn</t>
  </si>
  <si>
    <t>Deutschland</t>
  </si>
  <si>
    <t>Anna Kern</t>
  </si>
  <si>
    <t>Tel.: +49 (0) 5254 / 64 09 888</t>
  </si>
  <si>
    <t>Tel.:  +49 (0) 5254 / 95 74 69</t>
  </si>
  <si>
    <t>Fax:  +49 (0) 5254 / 82 59 305</t>
  </si>
  <si>
    <t>е-mail: ak@euromug.de</t>
  </si>
  <si>
    <t>www.euromug.de</t>
  </si>
  <si>
    <t>A2013RH081</t>
  </si>
  <si>
    <t>C36TR1UA1000</t>
  </si>
  <si>
    <t>Digital Controller 96 * 96</t>
  </si>
  <si>
    <t>4</t>
  </si>
  <si>
    <t>Output : Relays for motor drive</t>
  </si>
  <si>
    <t>Universal input</t>
  </si>
  <si>
    <t>Universal power supply : 100-240Vac</t>
  </si>
  <si>
    <t>3 alarm relays</t>
  </si>
  <si>
    <t>2 transformer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</si>
</sst>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gis.houllier@airlitec.com" TargetMode="External"/><Relationship Id="rId2" Type="http://schemas.openxmlformats.org/officeDocument/2006/relationships/hyperlink" Target="http://www.euromug.de/" TargetMode="External"/><Relationship Id="rId1" Type="http://schemas.openxmlformats.org/officeDocument/2006/relationships/hyperlink" Target="mailto:ak@euromug.d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irlite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D30" sqref="D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24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23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45</v>
      </c>
      <c r="C8" s="21"/>
      <c r="D8" s="94" t="s">
        <v>58</v>
      </c>
      <c r="E8" s="8"/>
      <c r="F8" s="21"/>
      <c r="G8" s="21"/>
      <c r="H8" s="30" t="s">
        <v>1</v>
      </c>
      <c r="I8" s="17"/>
      <c r="J8" s="74">
        <v>41318</v>
      </c>
      <c r="K8" s="21"/>
      <c r="M8" s="88"/>
    </row>
    <row r="9" spans="1:250" ht="15.75" customHeight="1">
      <c r="A9" s="17"/>
      <c r="B9" s="21"/>
      <c r="C9" s="21"/>
      <c r="D9" s="94" t="s">
        <v>59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60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61</v>
      </c>
      <c r="E11" s="8"/>
      <c r="F11" s="21"/>
      <c r="G11" s="21"/>
      <c r="H11" s="20" t="s">
        <v>43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62</v>
      </c>
      <c r="E12" s="8"/>
      <c r="F12" s="21"/>
      <c r="G12" s="17"/>
      <c r="H12" s="20" t="s">
        <v>44</v>
      </c>
      <c r="I12" s="20"/>
      <c r="J12" s="31" t="s">
        <v>68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63</v>
      </c>
      <c r="E13" s="8"/>
      <c r="F13" s="21"/>
      <c r="G13" s="17"/>
      <c r="H13" s="20" t="s">
        <v>21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64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65</v>
      </c>
      <c r="E15" s="8"/>
      <c r="F15" s="21"/>
      <c r="G15" s="17"/>
      <c r="H15" s="20" t="s">
        <v>7</v>
      </c>
      <c r="J15" s="83" t="s">
        <v>22</v>
      </c>
      <c r="K15" s="21"/>
      <c r="M15" s="88"/>
    </row>
    <row r="16" spans="1:250" ht="15.75" customHeight="1">
      <c r="A16" s="17"/>
      <c r="B16" s="80" t="s">
        <v>11</v>
      </c>
      <c r="C16" s="17"/>
      <c r="D16" s="94" t="s">
        <v>66</v>
      </c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80"/>
      <c r="C17" s="17"/>
      <c r="D17" s="94" t="s">
        <v>67</v>
      </c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19</v>
      </c>
      <c r="C19" s="34"/>
      <c r="D19" s="35" t="s">
        <v>46</v>
      </c>
      <c r="E19" s="42" t="s">
        <v>20</v>
      </c>
      <c r="F19" s="34"/>
      <c r="G19" s="34" t="s">
        <v>47</v>
      </c>
      <c r="H19" s="44" t="s">
        <v>48</v>
      </c>
      <c r="I19" s="45"/>
      <c r="J19" s="45" t="s">
        <v>4</v>
      </c>
      <c r="K19" s="12" t="s">
        <v>49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50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94" customFormat="1" ht="15.75" customHeight="1">
      <c r="B23" s="12">
        <v>1</v>
      </c>
      <c r="C23" s="11"/>
      <c r="D23" s="88" t="s">
        <v>69</v>
      </c>
      <c r="E23" s="94" t="s">
        <v>70</v>
      </c>
      <c r="G23" s="95">
        <v>2</v>
      </c>
      <c r="H23" s="48">
        <v>507</v>
      </c>
      <c r="I23" s="47"/>
      <c r="J23" s="47">
        <f>G23*H23</f>
        <v>1014</v>
      </c>
      <c r="K23" s="76" t="s">
        <v>71</v>
      </c>
      <c r="L23" s="17">
        <v>507.1</v>
      </c>
      <c r="M23" s="100">
        <v>0.4</v>
      </c>
      <c r="N23" s="17">
        <f>L23*(1-M23)</f>
        <v>304.26</v>
      </c>
      <c r="O23" s="101">
        <v>0.4</v>
      </c>
      <c r="P23" s="102">
        <f>N23/(1-O23)</f>
        <v>507.1</v>
      </c>
      <c r="Q23" s="17"/>
      <c r="R23" s="17"/>
      <c r="S23" s="17"/>
    </row>
    <row r="24" spans="1:250" s="94" customFormat="1" ht="15.75" customHeight="1">
      <c r="B24" s="11"/>
      <c r="C24" s="11"/>
      <c r="E24" s="94" t="s">
        <v>72</v>
      </c>
      <c r="G24" s="95"/>
      <c r="H24" s="48"/>
      <c r="I24" s="47"/>
      <c r="J24" s="47"/>
      <c r="K24" s="76"/>
      <c r="L24" s="17"/>
      <c r="M24" s="17"/>
      <c r="N24" s="17"/>
      <c r="O24" s="17"/>
      <c r="P24" s="17"/>
      <c r="Q24" s="17"/>
      <c r="R24" s="17"/>
      <c r="S24" s="17"/>
    </row>
    <row r="25" spans="1:250" s="94" customFormat="1" ht="15.75" customHeight="1">
      <c r="B25" s="11"/>
      <c r="C25" s="11"/>
      <c r="E25" s="94" t="s">
        <v>73</v>
      </c>
      <c r="G25" s="95"/>
      <c r="H25" s="48"/>
      <c r="I25" s="47"/>
      <c r="J25" s="47"/>
      <c r="K25" s="76"/>
      <c r="L25" s="17"/>
      <c r="M25" s="17"/>
      <c r="N25" s="17"/>
      <c r="O25" s="17"/>
      <c r="P25" s="17"/>
      <c r="Q25" s="17"/>
      <c r="R25" s="17"/>
      <c r="S25" s="17"/>
    </row>
    <row r="26" spans="1:250" s="94" customFormat="1" ht="15.75" customHeight="1">
      <c r="B26" s="11"/>
      <c r="C26" s="11"/>
      <c r="E26" s="94" t="s">
        <v>74</v>
      </c>
      <c r="G26" s="95"/>
      <c r="H26" s="48"/>
      <c r="I26" s="47"/>
      <c r="J26" s="47"/>
      <c r="K26" s="76"/>
      <c r="L26" s="17"/>
      <c r="M26" s="17"/>
      <c r="N26" s="17"/>
      <c r="O26" s="17"/>
      <c r="P26" s="17"/>
      <c r="Q26" s="17"/>
      <c r="R26" s="17"/>
      <c r="S26" s="17"/>
    </row>
    <row r="27" spans="1:250" s="94" customFormat="1" ht="15.75" customHeight="1">
      <c r="B27" s="11"/>
      <c r="C27" s="11"/>
      <c r="E27" s="94" t="s">
        <v>75</v>
      </c>
      <c r="G27" s="95"/>
      <c r="H27" s="48"/>
      <c r="I27" s="47"/>
      <c r="J27" s="47"/>
      <c r="K27" s="76"/>
      <c r="L27" s="17"/>
      <c r="M27" s="17"/>
      <c r="N27" s="17"/>
      <c r="O27" s="17"/>
      <c r="P27" s="17"/>
      <c r="Q27" s="17"/>
      <c r="R27" s="17"/>
      <c r="S27" s="17"/>
    </row>
    <row r="28" spans="1:250" s="94" customFormat="1" ht="15.75" customHeight="1">
      <c r="B28" s="11"/>
      <c r="C28" s="11"/>
      <c r="E28" s="94" t="s">
        <v>76</v>
      </c>
      <c r="G28" s="95"/>
      <c r="H28" s="48"/>
      <c r="I28" s="47"/>
      <c r="J28" s="47"/>
      <c r="K28" s="76"/>
      <c r="L28" s="17"/>
      <c r="M28" s="17"/>
      <c r="N28" s="17"/>
      <c r="O28" s="17"/>
      <c r="P28" s="17"/>
      <c r="Q28" s="17"/>
      <c r="R28" s="17"/>
      <c r="S28" s="17"/>
    </row>
    <row r="29" spans="1:250" s="94" customFormat="1" ht="15.75" customHeight="1">
      <c r="B29" s="11"/>
      <c r="C29" s="11"/>
      <c r="G29" s="95"/>
      <c r="H29" s="48"/>
      <c r="I29" s="47"/>
      <c r="J29" s="47"/>
      <c r="K29" s="76"/>
      <c r="L29" s="17"/>
      <c r="M29" s="100"/>
      <c r="N29" s="17"/>
      <c r="O29" s="101"/>
      <c r="P29" s="102"/>
      <c r="Q29" s="17"/>
      <c r="R29" s="17"/>
      <c r="S29" s="17"/>
    </row>
    <row r="30" spans="1:250" s="94" customFormat="1" ht="15.75" customHeight="1"/>
    <row r="31" spans="1:250" s="17" customFormat="1" ht="15.75" customHeight="1">
      <c r="B31" s="12"/>
      <c r="C31" s="11"/>
      <c r="D31" s="94"/>
      <c r="E31" s="94"/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1014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51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52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53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54</v>
      </c>
      <c r="H37" s="48" t="s">
        <v>3</v>
      </c>
      <c r="I37" s="47"/>
      <c r="J37" s="47">
        <f>SUM(J33:J36)</f>
        <v>1014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55</v>
      </c>
      <c r="H38" s="63" t="s">
        <v>3</v>
      </c>
      <c r="I38" s="64"/>
      <c r="J38" s="64" t="s">
        <v>56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1014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41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42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25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26</v>
      </c>
      <c r="E47" s="18" t="s">
        <v>27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28</v>
      </c>
      <c r="E48" s="86" t="s">
        <v>29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30</v>
      </c>
      <c r="E49" s="17" t="s">
        <v>31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32</v>
      </c>
      <c r="E50" s="22" t="s">
        <v>33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34</v>
      </c>
      <c r="E51" s="96" t="s">
        <v>35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25" t="s">
        <v>36</v>
      </c>
      <c r="E52" s="17" t="s">
        <v>37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 t="s">
        <v>38</v>
      </c>
      <c r="E53" s="11" t="s">
        <v>39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40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57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D16" r:id="rId1" tooltip="blocked::mailto:ak@euromug.de" display="mailto:ak@euromug.de"/>
    <hyperlink ref="D17" r:id="rId2" tooltip="blocked::http://www.euromug.de/" display="http://www.euromug.de/"/>
    <hyperlink ref="J16" r:id="rId3"/>
    <hyperlink ref="J17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2013-01-04T10:52:09Z</cp:lastPrinted>
  <dcterms:created xsi:type="dcterms:W3CDTF">2000-06-29T05:08:18Z</dcterms:created>
  <dcterms:modified xsi:type="dcterms:W3CDTF">2013-02-13T09:24:25Z</dcterms:modified>
</cp:coreProperties>
</file>