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4" i="1" l="1"/>
  <c r="L23" i="1" l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<sst xmlns="http://schemas.openxmlformats.org/spreadsheetml/2006/main" count="100" uniqueCount="85">
  <si>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</si>
  <si>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</si>
  <si>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</si>
  <si>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</si>
  <si>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</si>
  <si>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</si>
  <si>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</si>
  <si>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</si>
  <si>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</si>
  <si>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</si>
  <si>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</si>
  <si>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</si>
  <si>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</si>
  <si>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</si>
  <si>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</si>
  <si>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</si>
  <si>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</si>
  <si>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</si>
  <si>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</si>
  <si>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</si>
  <si>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</si>
  <si>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</si>
  <si>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</si>
  <si>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</si>
  <si>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</si>
  <si>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</si>
  <si>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</si>
  <si>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</si>
  <si>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</si>
  <si>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</si>
  <si>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</si>
  <si>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</si>
  <si>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</si>
  <si>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</si>
  <si>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</si>
  <si>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</si>
  <si>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</si>
  <si>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</si>
  <si>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</si>
  <si>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</si>
  <si>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</si>
  <si>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</si>
  <si>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</si>
  <si>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</si>
  <si>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</si>
  <si>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</si>
  <si>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</si>
  <si>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</si>
  <si>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</si>
  <si>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</si>
  <si>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</si>
  <si>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</si>
  <si>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</si>
  <si>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</si>
  <si>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506 690-234241</t>
  </si>
  <si>
    <t>Capteur de flux SS20.260</t>
  </si>
  <si>
    <t>Longueur de sonde : 200mm</t>
  </si>
  <si>
    <t>Mesure opérationelle: 39m/s DN150 2000Nm3/h</t>
  </si>
  <si>
    <t>Modele haute précision +-3% avec certificat de calibration</t>
  </si>
  <si>
    <t>Sortie Température: 4-20mA</t>
  </si>
  <si>
    <t>Gamme de mesure : -20 à +120°C</t>
  </si>
  <si>
    <t>Gamme de mesure: 0 à 40m/s</t>
  </si>
  <si>
    <t>Avec câble 2 mètres</t>
  </si>
  <si>
    <t>Sortie vitesse : 4-20mA</t>
  </si>
  <si>
    <t>Alimentation 24Vdc</t>
  </si>
  <si>
    <t>Afficheur MD10.015</t>
  </si>
  <si>
    <t>Protection : IP65</t>
  </si>
  <si>
    <t>Conversion vitesse en débit</t>
  </si>
  <si>
    <t>2 relais d'alarme</t>
  </si>
  <si>
    <t>Deux entrée analogiques 4-20mA</t>
  </si>
  <si>
    <t>Un sortie retransmission 4-20mA</t>
  </si>
  <si>
    <t>Alimentation sondes SS20.260 intégrée</t>
  </si>
  <si>
    <t>Alimentation : 230Vac</t>
  </si>
  <si>
    <t>LAB</t>
  </si>
  <si>
    <t>25 rue Bossuet</t>
  </si>
  <si>
    <t>Lionel Segatto</t>
  </si>
  <si>
    <t xml:space="preserve">Tél : +33 4 26 23 36 80 </t>
  </si>
  <si>
    <t>lionel.segatto@lab.fr</t>
  </si>
  <si>
    <t xml:space="preserve">69006 Lyon. </t>
  </si>
  <si>
    <t>Livré Lyon</t>
  </si>
  <si>
    <t>Version déportée</t>
  </si>
  <si>
    <t xml:space="preserve">   11215 Lincolnshire
</t>
  </si>
  <si>
    <t>+33 9 70 61 16 19</t>
  </si>
  <si>
    <t>A2013RH078</t>
  </si>
  <si>
    <t>Piece de rechange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</si>
</sst>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I28" sqref="I28"/>
    </sheetView>
  </sheetViews>
  <sheetFormatPr baseColWidth="10" defaultColWidth="9" defaultRowHeight="15.75" customHeight="1"/>
  <cols>
    <col min="1" max="1" width="1.875" style="1" customWidth="1"/>
    <col min="2" max="2" width="27.625" style="1" customWidth="1"/>
    <col min="3" max="3" width="1.125" style="1" customWidth="1"/>
    <col min="4" max="4" width="25.5" style="1" customWidth="1"/>
    <col min="5" max="5" width="38.62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73</v>
      </c>
      <c r="E8" s="8"/>
      <c r="F8" s="21"/>
      <c r="G8" s="21"/>
      <c r="H8" s="30" t="s">
        <v>1</v>
      </c>
      <c r="I8" s="17"/>
      <c r="J8" s="74">
        <v>41318</v>
      </c>
      <c r="K8" s="21"/>
      <c r="M8" s="89"/>
    </row>
    <row r="9" spans="1:250" ht="15.75" customHeight="1">
      <c r="A9" s="17"/>
      <c r="B9" s="21"/>
      <c r="C9" s="21"/>
      <c r="D9" s="96" t="s">
        <v>74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75</v>
      </c>
      <c r="E12" s="8"/>
      <c r="F12" s="21"/>
      <c r="G12" s="17"/>
      <c r="H12" s="20" t="s">
        <v>29</v>
      </c>
      <c r="I12" s="20"/>
      <c r="J12" s="31" t="s">
        <v>83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76</v>
      </c>
      <c r="E13" s="8"/>
      <c r="F13" s="21"/>
      <c r="G13" s="17"/>
      <c r="H13" s="20" t="s">
        <v>30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77</v>
      </c>
      <c r="E15" s="8"/>
      <c r="F15" s="21"/>
      <c r="G15" s="17"/>
      <c r="H15" s="20" t="s">
        <v>7</v>
      </c>
      <c r="J15" s="83" t="s">
        <v>82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2.75">
      <c r="B23" s="12" t="s">
        <v>81</v>
      </c>
      <c r="C23" s="11"/>
      <c r="D23" s="96" t="s">
        <v>54</v>
      </c>
      <c r="E23" s="96" t="s">
        <v>55</v>
      </c>
      <c r="F23" s="96"/>
      <c r="G23" s="97">
        <v>1</v>
      </c>
      <c r="H23" s="48">
        <v>636</v>
      </c>
      <c r="I23" s="47"/>
      <c r="J23" s="47">
        <f>G23*H23</f>
        <v>636</v>
      </c>
      <c r="K23" s="76" t="s">
        <v>20</v>
      </c>
      <c r="L23" s="17">
        <f>410+25+201</f>
        <v>636</v>
      </c>
      <c r="M23" s="84">
        <v>0.38</v>
      </c>
      <c r="N23" s="17">
        <f>L23*(1-M23)</f>
        <v>394.32</v>
      </c>
      <c r="O23" s="98">
        <v>0.4</v>
      </c>
      <c r="P23" s="95">
        <f>N23/(1-O23)</f>
        <v>657.2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7" t="s">
        <v>84</v>
      </c>
      <c r="C24" s="11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C25" s="11"/>
      <c r="D25" s="37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58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59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63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64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9">
        <v>527330</v>
      </c>
      <c r="E34" s="96" t="s">
        <v>65</v>
      </c>
      <c r="F34" s="96"/>
      <c r="G34" s="97">
        <v>1</v>
      </c>
      <c r="H34" s="48">
        <v>430</v>
      </c>
      <c r="I34" s="47"/>
      <c r="J34" s="47">
        <f>G34*H34</f>
        <v>430</v>
      </c>
      <c r="K34" s="76" t="s">
        <v>20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80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70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1066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>
        <v>25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1091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213.83600000000001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1304.836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79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2013-02-13T07:35:04Z</dcterms:modified>
</cp:coreProperties>
</file>