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<sst xmlns="http://schemas.openxmlformats.org/spreadsheetml/2006/main" count="98" uniqueCount="83">
  <si>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</si>
  <si>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</si>
  <si>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</si>
  <si>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</si>
  <si>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</si>
  <si>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</si>
  <si>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</si>
  <si>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</si>
  <si>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</si>
  <si>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</si>
  <si>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</si>
  <si>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</si>
  <si>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</si>
  <si>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</si>
  <si>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</si>
  <si>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</si>
  <si>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</si>
  <si>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</si>
  <si>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</si>
  <si>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</si>
  <si>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</si>
  <si>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</si>
  <si>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</si>
  <si>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</si>
  <si>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</si>
  <si>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</si>
  <si>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</si>
  <si>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</si>
  <si>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</si>
  <si>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</si>
  <si>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</si>
  <si>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</si>
  <si>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</si>
  <si>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</si>
  <si>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</si>
  <si>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</si>
  <si>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</si>
  <si>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</si>
  <si>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</si>
  <si>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</si>
  <si>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</si>
  <si>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</si>
  <si>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</si>
  <si>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</si>
  <si>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</si>
  <si>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</si>
  <si>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</si>
  <si>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</si>
  <si>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</si>
  <si>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</si>
  <si>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</si>
  <si>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</si>
  <si>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</si>
  <si>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</si>
  <si>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A2013RH071</t>
  </si>
  <si>
    <t>SAS GRANDES DISTILLERIES PEUREUX</t>
  </si>
  <si>
    <t xml:space="preserve">43 avenue Claude Peureux </t>
  </si>
  <si>
    <t>70220 Fougerolles</t>
  </si>
  <si>
    <t>France</t>
  </si>
  <si>
    <t>Thierry TISSERAND</t>
  </si>
  <si>
    <t xml:space="preserve">Tél. +33 (0)3 84 49 11 33 </t>
  </si>
  <si>
    <t>Fax +33 (0)3 84 49 56 78</t>
  </si>
  <si>
    <t>Thierry Tisserand &lt;t-tisserand@peureux.com&gt;</t>
  </si>
  <si>
    <t>www.peureux.com</t>
  </si>
  <si>
    <t>HM 007 E71.G.TS.27</t>
  </si>
  <si>
    <t>Débitmètre à turbine type HM</t>
  </si>
  <si>
    <t>Gamme de mesure : 2 à 20lpm</t>
  </si>
  <si>
    <t>Média: divers</t>
  </si>
  <si>
    <t>Gamme de viscosité : 1 16 Cst</t>
  </si>
  <si>
    <t>Liéarité: +-1%</t>
  </si>
  <si>
    <t>Répétabilité: 0,1%</t>
  </si>
  <si>
    <t>Pulses par litre : environ 4800</t>
  </si>
  <si>
    <t>Connexion: Ermeto m 12s (M 20x1.5) 600 bars</t>
  </si>
  <si>
    <t>Turbine: SS329</t>
  </si>
  <si>
    <t>Boitier: SS316 Ti</t>
  </si>
  <si>
    <t>Axe : carbure de tungstene</t>
  </si>
  <si>
    <t>IF K</t>
  </si>
  <si>
    <t>Amplification d'impulsion inductif</t>
  </si>
  <si>
    <t>Sortie : 0,5 à 500mV</t>
  </si>
  <si>
    <t>Température : -20°C à +120°C</t>
  </si>
  <si>
    <t>Boitier : Inox</t>
  </si>
  <si>
    <t>3 à 4</t>
  </si>
  <si>
    <t>EXW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</si>
</sst>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topLeftCell="A28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1985</v>
      </c>
      <c r="I23" s="47"/>
      <c r="J23" s="47">
        <f>G23*H23</f>
        <v>1985</v>
      </c>
      <c r="K23" s="76" t="s">
        <v>81</v>
      </c>
      <c r="L23" s="17">
        <v>1985</v>
      </c>
      <c r="M23" s="84">
        <v>0.35</v>
      </c>
      <c r="N23" s="17">
        <f>L23*(1-M23)</f>
        <v>1290.25</v>
      </c>
      <c r="O23" s="98">
        <v>0.4</v>
      </c>
      <c r="P23" s="95">
        <f>N23/(1-O23)</f>
        <v>2150.416666666667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76</v>
      </c>
      <c r="E35" s="96" t="s">
        <v>77</v>
      </c>
      <c r="F35" s="96"/>
      <c r="G35" s="97">
        <v>1</v>
      </c>
      <c r="H35" s="48">
        <v>237</v>
      </c>
      <c r="I35" s="47"/>
      <c r="J35" s="47">
        <f>G35*H35</f>
        <v>237</v>
      </c>
      <c r="K35" s="76" t="s">
        <v>81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2222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31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35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32</v>
      </c>
      <c r="H46" s="70" t="s">
        <v>3</v>
      </c>
      <c r="I46" s="71"/>
      <c r="J46" s="71"/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33</v>
      </c>
      <c r="H47" s="48" t="s">
        <v>3</v>
      </c>
      <c r="I47" s="47"/>
      <c r="J47" s="47">
        <f>SUM(J43:J46)</f>
        <v>2222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34</v>
      </c>
      <c r="H48" s="63" t="s">
        <v>3</v>
      </c>
      <c r="I48" s="64"/>
      <c r="J48" s="64">
        <f>0.196*J47</f>
        <v>435.512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2657.5120000000002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51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36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37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38</v>
      </c>
      <c r="E57" s="18" t="s">
        <v>82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45</v>
      </c>
      <c r="E58" s="87" t="s">
        <v>49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46</v>
      </c>
      <c r="E59" s="17" t="s">
        <v>39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17" t="s">
        <v>41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48</v>
      </c>
      <c r="E62" s="11" t="s">
        <v>42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14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2013-02-07T16:43:41Z</cp:lastPrinted>
  <dcterms:created xsi:type="dcterms:W3CDTF">2000-06-29T05:08:18Z</dcterms:created>
  <dcterms:modified xsi:type="dcterms:W3CDTF">2013-02-07T16:44:40Z</dcterms:modified>
</cp:coreProperties>
</file>