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QUOTE!$A$1:$K$75</definedName>
  </definedNames>
  <calcPr calcId="145621"/>
</workbook>
</file>

<file path=xl/calcChain.xml><?xml version="1.0" encoding="utf-8"?>
<calcChain xmlns="http://schemas.openxmlformats.org/spreadsheetml/2006/main">
  <c r="J43" i="1" l="1"/>
  <c r="J37" i="1"/>
  <c r="N23" i="1" l="1"/>
  <c r="P23" i="1" s="1"/>
  <c r="J23" i="1" l="1"/>
  <c r="J49" i="1" s="1"/>
  <c r="J53" i="1" s="1"/>
  <c r="J54" i="1" l="1"/>
  <c r="J55" i="1" s="1"/>
</calcChain>
</file>

<file path=xl/sharedStrings.xml><?xml version="1.0" encoding="utf-8"?>
<sst xmlns="http://schemas.openxmlformats.org/spreadsheetml/2006/main" count="105" uniqueCount="89">
  <si>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</si>
  <si>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</si>
  <si>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</si>
  <si>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</si>
  <si>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</si>
  <si>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</si>
  <si>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</si>
  <si>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</si>
  <si>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</si>
  <si>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</si>
  <si>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</si>
  <si>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</si>
  <si>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</si>
  <si>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</si>
  <si>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</si>
  <si>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</si>
  <si>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</si>
  <si>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</si>
  <si>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</si>
  <si>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</si>
  <si>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</si>
  <si>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</si>
  <si>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</si>
  <si>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</si>
  <si>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</si>
  <si>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</si>
  <si>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</si>
  <si>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</si>
  <si>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</si>
  <si>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</si>
  <si>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</si>
  <si>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</si>
  <si>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</si>
  <si>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</si>
  <si>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</si>
  <si>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</si>
  <si>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</si>
  <si>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</si>
  <si>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</si>
  <si>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</si>
  <si>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</si>
  <si>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</si>
  <si>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</si>
  <si>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</si>
  <si>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</si>
  <si>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</si>
  <si>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</si>
  <si>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</si>
  <si>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</si>
  <si>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Expédition partielle:</t>
  </si>
  <si>
    <t xml:space="preserve">REMARQUES:  </t>
  </si>
  <si>
    <t>+33 9 70 61 16 19</t>
  </si>
  <si>
    <t>TEL.: +33 (0) 3 22 54 83 47        FAX: +33 (0) 9 70 61 16 19</t>
  </si>
  <si>
    <t>A2013RH070</t>
  </si>
  <si>
    <t>Flavien DOBROWOLSKI</t>
  </si>
  <si>
    <t>Paintsys</t>
  </si>
  <si>
    <t xml:space="preserve">19, Rue de Sassenage </t>
  </si>
  <si>
    <t>F38600 FONTAINE</t>
  </si>
  <si>
    <t>France</t>
  </si>
  <si>
    <t xml:space="preserve"> +33 (0) 476 873 179</t>
  </si>
  <si>
    <t>+33 (0) 476 878 312</t>
  </si>
  <si>
    <t>Flavien DOBROWOLSKI &lt;flavien.dobrowolski@paintsys.fr&gt;</t>
  </si>
  <si>
    <t>ZHM 02/1 54.E.T</t>
  </si>
  <si>
    <t>Débitmètre à engrennage type ZHM</t>
  </si>
  <si>
    <t>Gamme de mesure : 0,1 à 7 lpm</t>
  </si>
  <si>
    <t>Média: Peinture à base de solvent</t>
  </si>
  <si>
    <t>Viscosité: 30mm2/s</t>
  </si>
  <si>
    <t>Linéarité: +-0,5% de la lecture</t>
  </si>
  <si>
    <t>Répétabilité : 0,1%</t>
  </si>
  <si>
    <t>Pulses / Litre: environ 4200</t>
  </si>
  <si>
    <t>Pression de srevice : 6 bars</t>
  </si>
  <si>
    <t>Température de service : 15 à 25 °C</t>
  </si>
  <si>
    <t>Connexion: Gaz 1/4'' femelle</t>
  </si>
  <si>
    <t>Boitier: SUS303</t>
  </si>
  <si>
    <t>Roulements: SUS303</t>
  </si>
  <si>
    <t>Axes: Carbure de tungstene</t>
  </si>
  <si>
    <t>4 - 5</t>
  </si>
  <si>
    <t>WT.02-K</t>
  </si>
  <si>
    <t>Convertisseur Impulsionnel</t>
  </si>
  <si>
    <t>Fréquence : 1 à 5000 Hz</t>
  </si>
  <si>
    <t>Sortie analogique : 4-20mA</t>
  </si>
  <si>
    <t>Sortie digitale: collecteur ouvert</t>
  </si>
  <si>
    <t>Alimentation : 12 à 30Vdc</t>
  </si>
  <si>
    <t>Stecker 5plg. Typ713 [M12x1]</t>
  </si>
  <si>
    <t>Connecteur 5 pin pour WT.02-K</t>
  </si>
  <si>
    <t>EX Work Bad Kötzting Allemagne</t>
  </si>
  <si>
    <t>30% à la commande, le reste à 30 jours net</t>
  </si>
  <si>
    <t>OFFER-No. 1130238 dtd. 07.02.2013</t>
  </si>
  <si>
    <t>Clemens Bender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</si>
</sst>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3" quotePrefix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2"/>
  <sheetViews>
    <sheetView tabSelected="1" zoomScaleNormal="100" workbookViewId="0">
      <selection activeCell="F10" sqref="F1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18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52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41312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58</v>
      </c>
      <c r="E11" s="8"/>
      <c r="F11" s="21"/>
      <c r="G11" s="21"/>
      <c r="H11" s="20" t="s">
        <v>26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54</v>
      </c>
      <c r="E12" s="8"/>
      <c r="F12" s="21"/>
      <c r="G12" s="17"/>
      <c r="H12" s="20" t="s">
        <v>27</v>
      </c>
      <c r="I12" s="20"/>
      <c r="J12" s="31" t="s">
        <v>53</v>
      </c>
      <c r="K12" s="21"/>
      <c r="M12" s="89"/>
    </row>
    <row r="13" spans="1:250" ht="15.75" customHeight="1">
      <c r="A13" s="17"/>
      <c r="B13" s="78" t="s">
        <v>8</v>
      </c>
      <c r="C13" s="21"/>
      <c r="D13" s="102" t="s">
        <v>60</v>
      </c>
      <c r="E13" s="8"/>
      <c r="F13" s="21"/>
      <c r="G13" s="17"/>
      <c r="H13" s="20" t="s">
        <v>28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102" t="s">
        <v>59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61</v>
      </c>
      <c r="E15" s="8"/>
      <c r="F15" s="21"/>
      <c r="G15" s="17"/>
      <c r="H15" s="20" t="s">
        <v>7</v>
      </c>
      <c r="J15" s="83" t="s">
        <v>51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15</v>
      </c>
      <c r="K16" s="21"/>
      <c r="L16" s="17" t="s">
        <v>88</v>
      </c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  <c r="L17" s="17" t="s">
        <v>87</v>
      </c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1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62</v>
      </c>
      <c r="E23" s="96" t="s">
        <v>63</v>
      </c>
      <c r="F23" s="96"/>
      <c r="G23" s="97">
        <v>9</v>
      </c>
      <c r="H23" s="48">
        <v>2058</v>
      </c>
      <c r="I23" s="47"/>
      <c r="J23" s="47">
        <f>G23*H23</f>
        <v>18522</v>
      </c>
      <c r="K23" s="76" t="s">
        <v>76</v>
      </c>
      <c r="L23" s="17">
        <v>2058</v>
      </c>
      <c r="M23" s="84">
        <v>0.35</v>
      </c>
      <c r="N23" s="17">
        <f>L23*(1-M23)</f>
        <v>1337.7</v>
      </c>
      <c r="O23" s="98">
        <v>0.4</v>
      </c>
      <c r="P23" s="95">
        <f>N23/(1-O23)</f>
        <v>2229.5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1"/>
      <c r="C24" s="11"/>
      <c r="D24" s="96"/>
      <c r="E24" s="96" t="s">
        <v>64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1"/>
      <c r="C25" s="11"/>
      <c r="D25" s="96"/>
      <c r="E25" s="96" t="s">
        <v>65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1"/>
      <c r="C26" s="11"/>
      <c r="D26" s="96"/>
      <c r="E26" s="96" t="s">
        <v>66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1"/>
      <c r="C27" s="11"/>
      <c r="D27" s="96"/>
      <c r="E27" s="96" t="s">
        <v>67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1"/>
      <c r="C28" s="11"/>
      <c r="D28" s="96"/>
      <c r="E28" s="96" t="s">
        <v>68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1"/>
      <c r="C29" s="11"/>
      <c r="D29" s="96"/>
      <c r="E29" s="96" t="s">
        <v>69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1"/>
      <c r="C30" s="11"/>
      <c r="D30" s="96"/>
      <c r="E30" s="96" t="s">
        <v>70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1"/>
      <c r="C31" s="11"/>
      <c r="D31" s="96"/>
      <c r="E31" s="96" t="s">
        <v>71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1"/>
      <c r="C32" s="11"/>
      <c r="D32" s="96"/>
      <c r="E32" s="96" t="s">
        <v>72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1"/>
      <c r="C33" s="11"/>
      <c r="D33" s="96"/>
      <c r="E33" s="96" t="s">
        <v>73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1"/>
      <c r="C34" s="11"/>
      <c r="D34" s="96"/>
      <c r="E34" s="96" t="s">
        <v>74</v>
      </c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1"/>
      <c r="C35" s="11"/>
      <c r="D35" s="96"/>
      <c r="E35" s="96" t="s">
        <v>75</v>
      </c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1"/>
      <c r="C36" s="11"/>
      <c r="D36" s="96"/>
      <c r="E36" s="96"/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>
        <v>2</v>
      </c>
      <c r="C37" s="11"/>
      <c r="D37" s="96" t="s">
        <v>77</v>
      </c>
      <c r="E37" s="96" t="s">
        <v>78</v>
      </c>
      <c r="F37" s="96"/>
      <c r="G37" s="97">
        <v>9</v>
      </c>
      <c r="H37" s="48">
        <v>369</v>
      </c>
      <c r="I37" s="47"/>
      <c r="J37" s="47">
        <f>G37*H37</f>
        <v>3321</v>
      </c>
      <c r="K37" s="76" t="s">
        <v>76</v>
      </c>
      <c r="L37" s="17">
        <v>369</v>
      </c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1"/>
      <c r="C38" s="11"/>
      <c r="D38" s="96"/>
      <c r="E38" s="96" t="s">
        <v>79</v>
      </c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1"/>
      <c r="C39" s="11"/>
      <c r="D39" s="96"/>
      <c r="E39" s="96" t="s">
        <v>80</v>
      </c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1"/>
      <c r="C40" s="11"/>
      <c r="D40" s="96"/>
      <c r="E40" s="96" t="s">
        <v>81</v>
      </c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1"/>
      <c r="C41" s="11"/>
      <c r="D41" s="96"/>
      <c r="E41" s="96" t="s">
        <v>82</v>
      </c>
      <c r="F41" s="96"/>
      <c r="G41" s="97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1"/>
      <c r="C42" s="11"/>
      <c r="D42" s="96"/>
      <c r="E42" s="96"/>
      <c r="F42" s="96"/>
      <c r="G42" s="97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2">
        <v>3</v>
      </c>
      <c r="C43" s="11"/>
      <c r="D43" s="96" t="s">
        <v>83</v>
      </c>
      <c r="E43" s="96" t="s">
        <v>84</v>
      </c>
      <c r="F43" s="96"/>
      <c r="G43" s="97">
        <v>9</v>
      </c>
      <c r="H43" s="48">
        <v>26</v>
      </c>
      <c r="I43" s="47"/>
      <c r="J43" s="47">
        <f>G43*H43</f>
        <v>234</v>
      </c>
      <c r="K43" s="76" t="s">
        <v>76</v>
      </c>
      <c r="L43" s="17">
        <v>26</v>
      </c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1"/>
      <c r="C44" s="11"/>
      <c r="D44" s="96"/>
      <c r="E44" s="96"/>
      <c r="F44" s="96"/>
      <c r="G44" s="97"/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1"/>
      <c r="C45" s="11"/>
      <c r="D45" s="96"/>
      <c r="E45" s="96"/>
      <c r="F45" s="96"/>
      <c r="G45" s="97"/>
      <c r="H45" s="48"/>
      <c r="I45" s="47"/>
      <c r="J45" s="47"/>
      <c r="K45" s="76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96"/>
      <c r="E46" s="96"/>
      <c r="F46" s="96"/>
      <c r="G46" s="97"/>
      <c r="H46" s="48"/>
      <c r="I46" s="47"/>
      <c r="J46" s="47"/>
      <c r="K46" s="76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1"/>
      <c r="C47" s="11"/>
      <c r="D47" s="96"/>
      <c r="E47" s="96"/>
      <c r="F47" s="96"/>
      <c r="G47" s="97"/>
      <c r="H47" s="48"/>
      <c r="I47" s="47"/>
      <c r="J47" s="47"/>
      <c r="K47" s="76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ht="15.75" customHeight="1" thickBot="1">
      <c r="A48" s="17"/>
      <c r="B48" s="58"/>
      <c r="C48" s="59"/>
      <c r="D48" s="60"/>
      <c r="E48" s="61"/>
      <c r="F48" s="62"/>
      <c r="G48" s="62"/>
      <c r="H48" s="63"/>
      <c r="I48" s="64"/>
      <c r="J48" s="64"/>
      <c r="K48" s="77"/>
    </row>
    <row r="49" spans="1:250" ht="15.75" customHeight="1">
      <c r="A49" s="17"/>
      <c r="B49" s="11"/>
      <c r="C49" s="11"/>
      <c r="D49" s="12"/>
      <c r="E49" s="21"/>
      <c r="F49" s="11"/>
      <c r="G49" s="30" t="s">
        <v>4</v>
      </c>
      <c r="H49" s="48" t="s">
        <v>3</v>
      </c>
      <c r="I49" s="47"/>
      <c r="J49" s="47">
        <f>SUM(J22:J48)</f>
        <v>22077</v>
      </c>
      <c r="K49" s="57"/>
    </row>
    <row r="50" spans="1:250" ht="15.75" customHeight="1">
      <c r="A50" s="17"/>
      <c r="B50" s="11"/>
      <c r="C50" s="11"/>
      <c r="D50" s="12"/>
      <c r="E50" s="41"/>
      <c r="F50" s="39"/>
      <c r="G50" s="40" t="s">
        <v>31</v>
      </c>
      <c r="H50" s="49" t="s">
        <v>3</v>
      </c>
      <c r="I50" s="50"/>
      <c r="J50" s="50">
        <v>0</v>
      </c>
      <c r="K50" s="55"/>
    </row>
    <row r="51" spans="1:250" ht="15.75" customHeight="1">
      <c r="A51" s="17"/>
      <c r="B51" s="11"/>
      <c r="C51" s="11"/>
      <c r="D51" s="12"/>
      <c r="E51" s="42"/>
      <c r="F51" s="43"/>
      <c r="G51" s="54" t="s">
        <v>35</v>
      </c>
      <c r="H51" s="51" t="s">
        <v>3</v>
      </c>
      <c r="I51" s="52"/>
      <c r="J51" s="52">
        <v>0</v>
      </c>
      <c r="K51" s="56"/>
    </row>
    <row r="52" spans="1:250" ht="15.75" customHeight="1" thickBot="1">
      <c r="A52" s="17"/>
      <c r="B52" s="59"/>
      <c r="C52" s="59"/>
      <c r="D52" s="58"/>
      <c r="E52" s="67"/>
      <c r="F52" s="68"/>
      <c r="G52" s="69" t="s">
        <v>32</v>
      </c>
      <c r="H52" s="70" t="s">
        <v>3</v>
      </c>
      <c r="I52" s="71"/>
      <c r="J52" s="71"/>
      <c r="K52" s="72"/>
    </row>
    <row r="53" spans="1:250" ht="15.75" customHeight="1">
      <c r="A53" s="17"/>
      <c r="B53" s="11"/>
      <c r="C53" s="11"/>
      <c r="D53" s="12"/>
      <c r="E53" s="21"/>
      <c r="F53" s="11"/>
      <c r="G53" s="29" t="s">
        <v>33</v>
      </c>
      <c r="H53" s="48" t="s">
        <v>3</v>
      </c>
      <c r="I53" s="47"/>
      <c r="J53" s="47">
        <f>SUM(J49:J52)</f>
        <v>22077</v>
      </c>
      <c r="K53" s="57"/>
    </row>
    <row r="54" spans="1:250" ht="15.75" customHeight="1" thickBot="1">
      <c r="A54" s="17"/>
      <c r="B54" s="59"/>
      <c r="C54" s="59"/>
      <c r="D54" s="58"/>
      <c r="E54" s="61"/>
      <c r="F54" s="59"/>
      <c r="G54" s="65" t="s">
        <v>34</v>
      </c>
      <c r="H54" s="63" t="s">
        <v>3</v>
      </c>
      <c r="I54" s="64"/>
      <c r="J54" s="64">
        <f>0.196*J53</f>
        <v>4327.0920000000006</v>
      </c>
      <c r="K54" s="66"/>
    </row>
    <row r="55" spans="1:250" ht="15.75" customHeight="1">
      <c r="A55" s="17"/>
      <c r="B55" s="11"/>
      <c r="C55" s="11"/>
      <c r="D55" s="12"/>
      <c r="E55" s="17"/>
      <c r="F55" s="11"/>
      <c r="G55" s="53" t="s">
        <v>4</v>
      </c>
      <c r="H55" s="48" t="s">
        <v>3</v>
      </c>
      <c r="I55" s="47"/>
      <c r="J55" s="48">
        <f>SUM(J53:J54)</f>
        <v>26404.092000000001</v>
      </c>
      <c r="K55" s="57"/>
    </row>
    <row r="56" spans="1:250" ht="15.75" customHeight="1">
      <c r="A56" s="17"/>
      <c r="B56" s="11"/>
      <c r="C56" s="11"/>
      <c r="D56" s="12"/>
      <c r="E56" s="17"/>
      <c r="F56" s="11"/>
      <c r="G56" s="53"/>
      <c r="H56" s="48"/>
      <c r="I56" s="47"/>
      <c r="J56" s="48"/>
      <c r="K56" s="57"/>
    </row>
    <row r="57" spans="1:250" s="17" customFormat="1" ht="15.75" customHeight="1">
      <c r="B57" s="26" t="s">
        <v>50</v>
      </c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8" t="s">
        <v>36</v>
      </c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B59" s="18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B60" s="18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B61" s="11"/>
      <c r="C61" s="11"/>
      <c r="D61" s="18"/>
      <c r="E61" s="11"/>
      <c r="F61" s="11"/>
      <c r="G61" s="13"/>
      <c r="H61" s="19"/>
      <c r="I61" s="11"/>
      <c r="J61" s="15"/>
      <c r="K61" s="16"/>
      <c r="L61" s="2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C62" s="11"/>
      <c r="D62" s="73" t="s">
        <v>37</v>
      </c>
      <c r="E62" s="11"/>
      <c r="F62" s="11"/>
      <c r="G62" s="13"/>
      <c r="H62" s="14"/>
      <c r="I62" s="11"/>
      <c r="J62" s="75"/>
      <c r="K62" s="16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B63" s="11"/>
      <c r="C63" s="11"/>
      <c r="D63" s="53" t="s">
        <v>38</v>
      </c>
      <c r="E63" s="18" t="s">
        <v>85</v>
      </c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D64" s="25" t="s">
        <v>45</v>
      </c>
      <c r="E64" s="87" t="s">
        <v>86</v>
      </c>
      <c r="K64" s="21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D65" s="25" t="s">
        <v>46</v>
      </c>
      <c r="E65" s="17" t="s">
        <v>39</v>
      </c>
      <c r="K65" s="21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D66" s="25" t="s">
        <v>49</v>
      </c>
      <c r="E66" s="22" t="s">
        <v>40</v>
      </c>
      <c r="K66" s="21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D67" s="25" t="s">
        <v>47</v>
      </c>
      <c r="E67" s="17" t="s">
        <v>41</v>
      </c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53" t="s">
        <v>48</v>
      </c>
      <c r="E68" s="11" t="s">
        <v>42</v>
      </c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/>
      <c r="C69" s="11"/>
      <c r="D69" s="12"/>
      <c r="E69" s="11"/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 t="s">
        <v>43</v>
      </c>
      <c r="C70" s="11"/>
      <c r="D70" s="12"/>
      <c r="E70" s="11"/>
      <c r="F70" s="11"/>
      <c r="G70" s="13"/>
      <c r="H70" s="14"/>
      <c r="I70" s="11"/>
      <c r="J70" s="15"/>
      <c r="K70" s="16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/>
      <c r="C71" s="11"/>
      <c r="D71" s="12"/>
      <c r="E71" s="11"/>
      <c r="F71" s="11"/>
      <c r="G71" s="13"/>
      <c r="H71" s="14"/>
      <c r="I71" s="11"/>
      <c r="J71" s="15"/>
      <c r="K71" s="16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11"/>
      <c r="C72" s="11"/>
      <c r="D72" s="12"/>
      <c r="E72" s="11"/>
      <c r="F72" s="11"/>
      <c r="G72" s="13"/>
      <c r="H72" s="14"/>
      <c r="I72" s="11"/>
      <c r="J72" s="15"/>
      <c r="K72" s="16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B73" s="8"/>
      <c r="C73" s="8"/>
      <c r="D73" s="11"/>
      <c r="E73" s="11"/>
      <c r="F73" s="11"/>
      <c r="G73" s="23"/>
      <c r="H73" s="11"/>
      <c r="I73" s="11"/>
      <c r="J73" s="23"/>
      <c r="K73" s="24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s="17" customFormat="1" ht="15.75" customHeight="1">
      <c r="B74" s="11" t="s">
        <v>14</v>
      </c>
      <c r="C74" s="11"/>
      <c r="D74" s="11"/>
      <c r="E74" s="11"/>
      <c r="F74" s="11"/>
      <c r="G74" s="23"/>
      <c r="H74" s="11"/>
      <c r="I74" s="11"/>
      <c r="J74" s="23"/>
      <c r="K74" s="23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2:250" s="17" customFormat="1" ht="15.75" customHeight="1">
      <c r="B75" s="11" t="s">
        <v>44</v>
      </c>
      <c r="C75" s="8"/>
      <c r="D75" s="11"/>
      <c r="E75" s="11"/>
      <c r="F75" s="11"/>
      <c r="G75" s="23"/>
      <c r="H75" s="11"/>
      <c r="I75" s="11"/>
      <c r="J75" s="23"/>
      <c r="K75" s="23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</row>
    <row r="76" spans="2:250" ht="15.75" customHeight="1">
      <c r="B76" s="8"/>
      <c r="C76" s="8"/>
      <c r="D76" s="5"/>
      <c r="E76" s="6"/>
      <c r="F76" s="6"/>
      <c r="G76" s="7"/>
      <c r="H76" s="6"/>
      <c r="I76" s="6"/>
      <c r="J76" s="7"/>
      <c r="K76" s="7"/>
    </row>
    <row r="77" spans="2:250" ht="15.75" customHeight="1">
      <c r="B77" s="8"/>
      <c r="C77" s="8"/>
      <c r="D77" s="5"/>
      <c r="E77" s="6"/>
      <c r="F77" s="6"/>
      <c r="G77" s="7"/>
      <c r="H77" s="6"/>
      <c r="I77" s="6"/>
      <c r="J77" s="7"/>
      <c r="K77" s="7"/>
    </row>
    <row r="78" spans="2:250" ht="15.75" customHeight="1">
      <c r="B78" s="2"/>
      <c r="C78" s="2"/>
      <c r="D78" s="2"/>
      <c r="E78" s="2"/>
      <c r="F78" s="2"/>
      <c r="G78" s="7"/>
      <c r="H78" s="2"/>
      <c r="I78" s="2"/>
      <c r="J78" s="2"/>
      <c r="K78" s="2"/>
    </row>
    <row r="79" spans="2:250" ht="15.75" customHeight="1">
      <c r="B79" s="2"/>
      <c r="C79" s="2"/>
      <c r="D79" s="2"/>
      <c r="E79" s="2"/>
      <c r="F79" s="2"/>
      <c r="G79" s="7"/>
      <c r="H79" s="2"/>
      <c r="I79" s="2"/>
      <c r="J79" s="2"/>
      <c r="K79" s="2"/>
    </row>
    <row r="80" spans="2:250" ht="15.75" customHeight="1">
      <c r="B80" s="2"/>
      <c r="C80" s="2"/>
      <c r="D80" s="2"/>
      <c r="E80" s="2"/>
      <c r="F80" s="2"/>
      <c r="G80" s="7"/>
      <c r="H80" s="2"/>
      <c r="I80" s="2"/>
      <c r="J80" s="2"/>
      <c r="K80" s="2"/>
    </row>
    <row r="81" spans="2:11" ht="15.75" customHeight="1"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2:11" ht="15.75" customHeight="1">
      <c r="B82" s="2"/>
      <c r="C82" s="2"/>
      <c r="D82" s="2"/>
      <c r="E82" s="2"/>
      <c r="F82" s="2"/>
      <c r="G82" s="2"/>
      <c r="H82" s="2"/>
      <c r="I82" s="2"/>
      <c r="J82" s="2"/>
      <c r="K82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2013-02-07T16:23:45Z</dcterms:modified>
</cp:coreProperties>
</file>