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<sst xmlns="http://schemas.openxmlformats.org/spreadsheetml/2006/main" count="91" uniqueCount="76">
  <si>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</si>
  <si>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</si>
  <si>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</si>
  <si>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</si>
  <si>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</si>
  <si>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</si>
  <si>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</si>
  <si>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</si>
  <si>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</si>
  <si>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</si>
  <si>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</si>
  <si>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</si>
  <si>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</si>
  <si>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</si>
  <si>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</si>
  <si>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</si>
  <si>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</si>
  <si>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</si>
  <si>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</si>
  <si>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</si>
  <si>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</si>
  <si>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</si>
  <si>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</si>
  <si>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</si>
  <si>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</si>
  <si>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</si>
  <si>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</si>
  <si>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</si>
  <si>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</si>
  <si>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</si>
  <si>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</si>
  <si>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</si>
  <si>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</si>
  <si>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</si>
  <si>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</si>
  <si>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</si>
  <si>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</si>
  <si>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</si>
  <si>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</si>
  <si>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</si>
  <si>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</si>
  <si>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</si>
  <si>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</si>
  <si>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</si>
  <si>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</si>
  <si>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</si>
  <si>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</si>
  <si>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</si>
  <si>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</si>
  <si>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</si>
  <si>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</si>
  <si>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</si>
  <si>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</si>
  <si>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Mr ONOFRE Philippe</t>
  </si>
  <si>
    <t>Philippe.Onofre@autoliv.com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</si>
  <si>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</si>
  <si>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</si>
  <si>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</si>
  <si>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</si>
  <si>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</si>
  <si>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</si>
  <si>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</si>
  <si>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</si>
  <si>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Sorties : 4-20mA et impulsions</t>
  </si>
  <si>
    <t>Fonction: debit instantanné et totalisation</t>
  </si>
  <si>
    <t>stock</t>
  </si>
  <si>
    <t>Connecteur et câble 5 mètres</t>
  </si>
  <si>
    <t>PA5-4ISX5SK</t>
  </si>
  <si>
    <t>France</t>
  </si>
  <si>
    <t>00 33 298811543</t>
  </si>
  <si>
    <t>Route du Beuzit  </t>
  </si>
  <si>
    <t>29590 Pont-de-Buis-lès-Quimerch</t>
  </si>
  <si>
    <t>Livbag</t>
  </si>
  <si>
    <t>Livré Pont-de-Buis-lès-Quimerch</t>
  </si>
  <si>
    <t>A2013RH065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</si>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</sst>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O24" sqref="O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72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53</v>
      </c>
      <c r="E12" s="8"/>
      <c r="F12" s="21"/>
      <c r="G12" s="17"/>
      <c r="H12" s="20" t="s">
        <v>28</v>
      </c>
      <c r="I12" s="20"/>
      <c r="J12" s="31" t="s">
        <v>74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69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75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55</v>
      </c>
      <c r="E23" s="96" t="s">
        <v>56</v>
      </c>
      <c r="F23" s="96"/>
      <c r="G23" s="97">
        <v>3</v>
      </c>
      <c r="H23" s="48">
        <v>550</v>
      </c>
      <c r="I23" s="47"/>
      <c r="J23" s="47">
        <f>G23*H23</f>
        <v>1650</v>
      </c>
      <c r="K23" s="102" t="s">
        <v>65</v>
      </c>
      <c r="L23" s="17">
        <v>550</v>
      </c>
      <c r="M23" s="84">
        <v>0.4</v>
      </c>
      <c r="N23" s="17">
        <f>L23*(1-M23)</f>
        <v>330</v>
      </c>
      <c r="O23" s="98">
        <v>0.4</v>
      </c>
      <c r="P23" s="95">
        <f>N23/(1-O23)</f>
        <v>550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57</v>
      </c>
      <c r="F24" s="96"/>
      <c r="G24" s="97"/>
      <c r="H24" s="48"/>
      <c r="I24" s="47"/>
      <c r="J24" s="4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67</v>
      </c>
      <c r="E33" s="96" t="s">
        <v>66</v>
      </c>
      <c r="F33" s="96"/>
      <c r="G33" s="97">
        <v>3</v>
      </c>
      <c r="H33" s="48">
        <v>25</v>
      </c>
      <c r="I33" s="47"/>
      <c r="J33" s="47">
        <f>G33*H33</f>
        <v>75</v>
      </c>
      <c r="K33" s="76" t="s">
        <v>65</v>
      </c>
      <c r="M33" s="84"/>
      <c r="N33" s="17">
        <v>14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1"/>
      <c r="E35" s="100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1725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32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36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33</v>
      </c>
      <c r="H42" s="70" t="s">
        <v>3</v>
      </c>
      <c r="I42" s="71"/>
      <c r="J42" s="71">
        <v>35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34</v>
      </c>
      <c r="H43" s="48" t="s">
        <v>3</v>
      </c>
      <c r="I43" s="47"/>
      <c r="J43" s="47">
        <f>SUM(J39:J42)</f>
        <v>1760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35</v>
      </c>
      <c r="H44" s="63" t="s">
        <v>3</v>
      </c>
      <c r="I44" s="64"/>
      <c r="J44" s="64">
        <f>0.196*J43</f>
        <v>344.96000000000004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2104.96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52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37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38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39</v>
      </c>
      <c r="E53" s="18" t="s">
        <v>73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87" t="s">
        <v>50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49</v>
      </c>
      <c r="E58" s="11" t="s">
        <v>43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2013-02-05T10:55:45Z</dcterms:modified>
</cp:coreProperties>
</file>