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P24" i="1" l="1"/>
  <c r="N24" i="1"/>
  <c r="J24" i="1" l="1"/>
  <c r="J34" i="1" l="1"/>
  <c r="J38" i="1" l="1"/>
  <c r="J39" i="1" s="1"/>
  <c r="J40" i="1" s="1"/>
</calcChain>
</file>

<file path=xl/sharedStrings.xml><?xml version="1.0" encoding="utf-8"?>
<sst xmlns="http://schemas.openxmlformats.org/spreadsheetml/2006/main" count="85" uniqueCount="71">
  <si>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</si>
  <si>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</si>
  <si>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</si>
  <si>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</si>
  <si>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</si>
  <si>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</si>
  <si>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</si>
  <si>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</si>
  <si>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</si>
  <si>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</si>
  <si>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</si>
  <si>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</si>
  <si>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</si>
  <si>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</si>
  <si>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</si>
  <si>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</si>
  <si>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</si>
  <si>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</si>
  <si>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</si>
  <si>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</si>
  <si>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</si>
  <si>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</si>
  <si>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</si>
  <si>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</si>
  <si>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</si>
  <si>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</si>
  <si>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</si>
  <si>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</si>
  <si>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</si>
  <si>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</si>
  <si>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</si>
  <si>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</si>
  <si>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</si>
  <si>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</si>
  <si>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</si>
  <si>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</si>
  <si>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</si>
  <si>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</si>
  <si>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</si>
  <si>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</si>
  <si>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</si>
  <si>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</si>
  <si>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</si>
  <si>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</si>
  <si>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</si>
  <si>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</si>
  <si>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</si>
  <si>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</si>
  <si>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</si>
  <si>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</si>
  <si>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</si>
  <si>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</si>
  <si>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</si>
  <si>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</si>
  <si>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</si>
  <si>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13 Rue du Grand Pré</t>
  </si>
  <si>
    <t>57140 Norroy-le-Veneur</t>
  </si>
  <si>
    <t>03 87 51 15 18</t>
  </si>
  <si>
    <t>Inov Industrie</t>
  </si>
  <si>
    <t>Sonde thermique massique SS20.600</t>
  </si>
  <si>
    <t>livré Norroy-le-Veneur</t>
  </si>
  <si>
    <t>524 600-3161111108</t>
  </si>
  <si>
    <t>Zac Euromoselle</t>
  </si>
  <si>
    <t>A2013RH049</t>
  </si>
  <si>
    <t>Mr Cyril Robinet</t>
  </si>
  <si>
    <t>cyril.robinet@inov-industrie.fr</t>
  </si>
  <si>
    <t>03 87 31 07 00  /  06-17-15-83-98</t>
  </si>
  <si>
    <t>Réparation capteur SS20.600</t>
  </si>
  <si>
    <t>N° serie: 000000025</t>
  </si>
  <si>
    <t>Changement de boitier de connexion</t>
  </si>
  <si>
    <t>Changement du capteur de mesure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</si>
</sst>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9" fillId="0" borderId="0" xfId="0" applyNumberFormat="1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8" sqref="E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17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19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4" t="s">
        <v>58</v>
      </c>
      <c r="E8" s="8"/>
      <c r="F8" s="21"/>
      <c r="G8" s="21"/>
      <c r="H8" s="30" t="s">
        <v>1</v>
      </c>
      <c r="I8" s="17"/>
      <c r="J8" s="74">
        <v>41302</v>
      </c>
      <c r="K8" s="21"/>
      <c r="M8" s="88"/>
    </row>
    <row r="9" spans="1:250" ht="15.75" customHeight="1">
      <c r="A9" s="17"/>
      <c r="B9" s="21"/>
      <c r="C9" s="21"/>
      <c r="D9" s="94" t="s">
        <v>55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62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 t="s">
        <v>56</v>
      </c>
      <c r="E11" s="8"/>
      <c r="F11" s="21"/>
      <c r="G11" s="21"/>
      <c r="H11" s="20" t="s">
        <v>29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64</v>
      </c>
      <c r="E12" s="8"/>
      <c r="F12" s="21"/>
      <c r="G12" s="17"/>
      <c r="H12" s="20" t="s">
        <v>30</v>
      </c>
      <c r="I12" s="20"/>
      <c r="J12" s="31" t="s">
        <v>63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66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57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65</v>
      </c>
      <c r="E15" s="8"/>
      <c r="F15" s="21"/>
      <c r="G15" s="17"/>
      <c r="H15" s="20" t="s">
        <v>7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F23" s="94"/>
      <c r="G23" s="95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4" t="s">
        <v>61</v>
      </c>
      <c r="E24" s="94" t="s">
        <v>67</v>
      </c>
      <c r="F24" s="94"/>
      <c r="G24" s="95">
        <v>1</v>
      </c>
      <c r="H24" s="48">
        <v>1090</v>
      </c>
      <c r="I24" s="47"/>
      <c r="J24" s="47">
        <f>G24*H24</f>
        <v>1090</v>
      </c>
      <c r="K24" s="76" t="s">
        <v>21</v>
      </c>
      <c r="L24" s="17">
        <v>1003</v>
      </c>
      <c r="M24" s="99">
        <v>0.1</v>
      </c>
      <c r="N24" s="17">
        <f>L24*(1-M24)</f>
        <v>902.7</v>
      </c>
      <c r="O24" s="99">
        <v>0.15</v>
      </c>
      <c r="P24" s="17">
        <f>N24/(1-O24)</f>
        <v>1062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 t="s">
        <v>68</v>
      </c>
      <c r="E25" s="94" t="s">
        <v>59</v>
      </c>
      <c r="F25" s="94"/>
      <c r="G25" s="95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70</v>
      </c>
      <c r="F26" s="94"/>
      <c r="G26" s="95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69</v>
      </c>
      <c r="F27" s="94"/>
      <c r="G27" s="95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/>
      <c r="F28" s="94"/>
      <c r="G28" s="95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/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/>
      <c r="F30" s="94"/>
      <c r="G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/>
      <c r="F31" s="94"/>
      <c r="G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/>
      <c r="F32" s="94"/>
      <c r="G32" s="95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1090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34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38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35</v>
      </c>
      <c r="H37" s="70" t="s">
        <v>3</v>
      </c>
      <c r="I37" s="71"/>
      <c r="J37" s="71">
        <v>25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36</v>
      </c>
      <c r="H38" s="48" t="s">
        <v>3</v>
      </c>
      <c r="I38" s="47"/>
      <c r="J38" s="47">
        <f>SUM(J34:J37)</f>
        <v>1115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37</v>
      </c>
      <c r="H39" s="63" t="s">
        <v>3</v>
      </c>
      <c r="I39" s="64"/>
      <c r="J39" s="64">
        <f>0.196*J38</f>
        <v>218.54000000000002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1333.54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54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39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40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41</v>
      </c>
      <c r="E48" s="18" t="s">
        <v>60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86" t="s">
        <v>52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53</v>
      </c>
      <c r="E51" s="22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51</v>
      </c>
      <c r="E53" s="11" t="s">
        <v>45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2013-01-28T08:46:45Z</dcterms:modified>
</cp:coreProperties>
</file>