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9" i="1" l="1"/>
</calcChain>
</file>

<file path=xl/sharedStrings.xml><?xml version="1.0" encoding="utf-8"?>
<sst xmlns="http://schemas.openxmlformats.org/spreadsheetml/2006/main" count="83" uniqueCount="69">
  <si>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</si>
  <si>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</si>
  <si>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</si>
  <si>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</si>
  <si>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</si>
  <si>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</si>
  <si>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</si>
  <si>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</si>
  <si>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</si>
  <si>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</si>
  <si>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</si>
  <si>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</si>
  <si>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</si>
  <si>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</si>
  <si>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</si>
  <si>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</si>
  <si>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</si>
  <si>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</si>
  <si>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</si>
  <si>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Item</t>
  </si>
  <si>
    <t>Description</t>
  </si>
  <si>
    <t>Contact  :</t>
  </si>
  <si>
    <t>OFFRE</t>
  </si>
  <si>
    <t>TVA19,6%</t>
  </si>
  <si>
    <t>+33 9 70 61 16 19</t>
  </si>
  <si>
    <t>TEL.: +33 (0) 3 22 54 83 47        FAX: +33 (0) 9 70 61 16 19</t>
  </si>
  <si>
    <t>A2013RH040</t>
  </si>
  <si>
    <t>HP100-T2-L05</t>
  </si>
  <si>
    <t xml:space="preserve">General-Purpose Photoelectric Sensor </t>
  </si>
  <si>
    <t>with Self-Contained Amplifier</t>
  </si>
  <si>
    <t>stock</t>
  </si>
  <si>
    <t>Impexron GMBH</t>
  </si>
  <si>
    <t>Griesstr. 42 72793 Pfullingen Steuer Nr:</t>
  </si>
  <si>
    <t>78099/031159 Ust-Id Nr: DE260483039 Amtsgericht</t>
  </si>
  <si>
    <t>Stuttgart Germany</t>
  </si>
  <si>
    <t>Kostadinova@impexron.de</t>
  </si>
  <si>
    <t>+49 7121 948 7874</t>
  </si>
  <si>
    <t>+49 7121 948 77 16</t>
  </si>
  <si>
    <t>Qty</t>
  </si>
  <si>
    <t>Unit price</t>
  </si>
  <si>
    <t>Lead Time</t>
  </si>
  <si>
    <t>TO:</t>
  </si>
  <si>
    <t>Your reference No. :</t>
  </si>
  <si>
    <t>Minimum charge</t>
  </si>
  <si>
    <t>Packing</t>
  </si>
  <si>
    <t>Transportation</t>
  </si>
  <si>
    <t>Sub total</t>
  </si>
  <si>
    <t xml:space="preserve">REMARKS:  </t>
  </si>
  <si>
    <t>Term and sales conditions:</t>
  </si>
  <si>
    <t>Sales condition:</t>
  </si>
  <si>
    <t>Delivered to Stuttgart</t>
  </si>
  <si>
    <t>Advance Payment</t>
  </si>
  <si>
    <t>Payment condition:</t>
  </si>
  <si>
    <t>Minimum charge order</t>
  </si>
  <si>
    <t>Euro 150 per order (Extra charge, packing and transportation excluded)</t>
  </si>
  <si>
    <t>Partial shipment</t>
  </si>
  <si>
    <t>Not allowed</t>
  </si>
  <si>
    <t>Validity:</t>
  </si>
  <si>
    <t>60 days from offer date</t>
  </si>
  <si>
    <t>Cancellation</t>
  </si>
  <si>
    <t>Not allowed after order confirmation</t>
  </si>
  <si>
    <t>(Sales conditions according to Incoterms 2000.)</t>
  </si>
  <si>
    <t>Director</t>
  </si>
  <si>
    <t>* delay could vary according to factory loading</t>
  </si>
  <si>
    <t>Mrs. Kostadinova</t>
  </si>
  <si>
    <t>Our offer No. :</t>
  </si>
  <si>
    <t>Model</t>
  </si>
  <si>
    <t>(weeks)</t>
  </si>
  <si>
    <t>FI29811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</si>
</sst>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G12" sqref="G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3.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22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41</v>
      </c>
      <c r="C8" s="21"/>
      <c r="D8" s="96" t="s">
        <v>31</v>
      </c>
      <c r="E8" s="8"/>
      <c r="F8" s="21"/>
      <c r="G8" s="21"/>
      <c r="H8" s="30" t="s">
        <v>1</v>
      </c>
      <c r="I8" s="17"/>
      <c r="J8" s="74">
        <v>41297</v>
      </c>
      <c r="K8" s="21"/>
      <c r="M8" s="89"/>
    </row>
    <row r="9" spans="1:250" ht="15.75" customHeight="1">
      <c r="A9" s="17"/>
      <c r="B9" s="21"/>
      <c r="C9" s="21"/>
      <c r="D9" s="96" t="s">
        <v>32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33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34</v>
      </c>
      <c r="E11" s="8"/>
      <c r="F11" s="21"/>
      <c r="G11" s="21"/>
      <c r="H11" s="20" t="s">
        <v>42</v>
      </c>
      <c r="J11" s="17" t="s">
        <v>68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64</v>
      </c>
      <c r="E12" s="8"/>
      <c r="F12" s="21"/>
      <c r="G12" s="17"/>
      <c r="H12" s="20" t="s">
        <v>65</v>
      </c>
      <c r="I12" s="20"/>
      <c r="J12" s="31" t="s">
        <v>26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36</v>
      </c>
      <c r="E13" s="8"/>
      <c r="F13" s="21"/>
      <c r="G13" s="17"/>
      <c r="H13" s="20" t="s">
        <v>21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102" t="s">
        <v>37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35</v>
      </c>
      <c r="E15" s="8"/>
      <c r="F15" s="21"/>
      <c r="G15" s="17"/>
      <c r="H15" s="20" t="s">
        <v>7</v>
      </c>
      <c r="J15" s="83" t="s">
        <v>24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19</v>
      </c>
      <c r="C19" s="34"/>
      <c r="D19" s="35" t="s">
        <v>66</v>
      </c>
      <c r="E19" s="42" t="s">
        <v>20</v>
      </c>
      <c r="F19" s="34"/>
      <c r="G19" s="34" t="s">
        <v>38</v>
      </c>
      <c r="H19" s="44" t="s">
        <v>39</v>
      </c>
      <c r="I19" s="45"/>
      <c r="J19" s="45" t="s">
        <v>4</v>
      </c>
      <c r="K19" s="12" t="s">
        <v>40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67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27</v>
      </c>
      <c r="E23" s="96" t="s">
        <v>28</v>
      </c>
      <c r="F23" s="96"/>
      <c r="G23" s="97">
        <v>2</v>
      </c>
      <c r="H23" s="48">
        <v>88.6</v>
      </c>
      <c r="I23" s="47"/>
      <c r="J23" s="47">
        <f>G23*H23</f>
        <v>177.2</v>
      </c>
      <c r="K23" s="76" t="s">
        <v>30</v>
      </c>
      <c r="L23" s="17">
        <v>73.8</v>
      </c>
      <c r="M23" s="84">
        <v>0.4</v>
      </c>
      <c r="N23" s="17">
        <f>L23*(1-M23)</f>
        <v>44.279999999999994</v>
      </c>
      <c r="O23" s="98">
        <v>0.5</v>
      </c>
      <c r="P23" s="95">
        <f>N23/(1-O23)</f>
        <v>88.559999999999988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29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177.2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43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44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45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46</v>
      </c>
      <c r="H37" s="48" t="s">
        <v>3</v>
      </c>
      <c r="I37" s="47"/>
      <c r="J37" s="47">
        <f>SUM(J33:J36)</f>
        <v>202.2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23</v>
      </c>
      <c r="H38" s="63" t="s">
        <v>3</v>
      </c>
      <c r="I38" s="64"/>
      <c r="J38" s="64"/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202.2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47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48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49</v>
      </c>
      <c r="E47" s="18" t="s">
        <v>50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52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53</v>
      </c>
      <c r="E49" s="17" t="s">
        <v>54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55</v>
      </c>
      <c r="E50" s="22" t="s">
        <v>56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57</v>
      </c>
      <c r="E51" s="17" t="s">
        <v>58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59</v>
      </c>
      <c r="E52" s="11" t="s">
        <v>60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61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62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2013-01-23T15:04:01Z</cp:lastPrinted>
  <dcterms:created xsi:type="dcterms:W3CDTF">2000-06-29T05:08:18Z</dcterms:created>
  <dcterms:modified xsi:type="dcterms:W3CDTF">2013-01-23T15:04:20Z</dcterms:modified>
</cp:coreProperties>
</file>