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J30" i="1" l="1"/>
  <c r="N23" i="1" l="1"/>
  <c r="P23" i="1" s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<sst xmlns="http://schemas.openxmlformats.org/spreadsheetml/2006/main" count="88" uniqueCount="73">
  <si>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</si>
  <si>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</si>
  <si>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</si>
  <si>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</si>
  <si>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</si>
  <si>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</si>
  <si>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</si>
  <si>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</si>
  <si>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</si>
  <si>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</si>
  <si>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</si>
  <si>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</si>
  <si>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</si>
  <si>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</si>
  <si>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</si>
  <si>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</si>
  <si>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</si>
  <si>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</si>
  <si>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</si>
  <si>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</si>
  <si>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</si>
  <si>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</si>
  <si>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</si>
  <si>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</si>
  <si>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</si>
  <si>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</si>
  <si>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</si>
  <si>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</si>
  <si>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</si>
  <si>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</si>
  <si>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</si>
  <si>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</si>
  <si>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</si>
  <si>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</si>
  <si>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</si>
  <si>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</si>
  <si>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</si>
  <si>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</si>
  <si>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</si>
  <si>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</si>
  <si>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</si>
  <si>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</si>
  <si>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</si>
  <si>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</si>
  <si>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</si>
  <si>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</si>
  <si>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</si>
  <si>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</si>
  <si>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</si>
  <si>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</si>
  <si>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</si>
  <si>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</si>
  <si>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</si>
  <si>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</si>
  <si>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Mathieu Thomachot</t>
  </si>
  <si>
    <t>AcXys Technologies</t>
  </si>
  <si>
    <t>148 rue des vingt toises</t>
  </si>
  <si>
    <t>38950 Saint-Martin le Vinoux</t>
  </si>
  <si>
    <t>04 76 75 60 79</t>
  </si>
  <si>
    <t>France</t>
  </si>
  <si>
    <t>mathieu.thomachot@acxys.com</t>
  </si>
  <si>
    <t>A2013RH039</t>
  </si>
  <si>
    <t>504 475-231P00</t>
  </si>
  <si>
    <t>Sonde thermique massique SS20.200</t>
  </si>
  <si>
    <t>Longueur: 200mm</t>
  </si>
  <si>
    <t>Gamme de mesure : 0-10m/s</t>
  </si>
  <si>
    <t>Sortie : relais (fermé si air &gt; point de consigne)</t>
  </si>
  <si>
    <t>Alimentation : 24Vdc</t>
  </si>
  <si>
    <t>517 206</t>
  </si>
  <si>
    <t>Raccord de passage Gaz 1/2'' laiton</t>
  </si>
  <si>
    <t>Avec câble 2 mètres</t>
  </si>
  <si>
    <t>2</t>
  </si>
  <si>
    <t>Livré Saint-Martin le Vinoux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</si>
</sst>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E53" sqref="E5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41297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27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02" t="s">
        <v>62</v>
      </c>
      <c r="E23" s="96" t="s">
        <v>63</v>
      </c>
      <c r="F23" s="96"/>
      <c r="G23" s="97">
        <v>1</v>
      </c>
      <c r="H23" s="48">
        <v>344</v>
      </c>
      <c r="I23" s="47"/>
      <c r="J23" s="47">
        <f>G23*H23</f>
        <v>344</v>
      </c>
      <c r="K23" s="76" t="s">
        <v>71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02" t="s">
        <v>68</v>
      </c>
      <c r="E30" s="96" t="s">
        <v>69</v>
      </c>
      <c r="F30" s="96"/>
      <c r="G30" s="97">
        <v>1</v>
      </c>
      <c r="H30" s="48">
        <v>31</v>
      </c>
      <c r="I30" s="47"/>
      <c r="J30" s="47">
        <f>G30*H30</f>
        <v>31</v>
      </c>
      <c r="K30" s="76" t="s">
        <v>71</v>
      </c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375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31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35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32</v>
      </c>
      <c r="H38" s="70" t="s">
        <v>3</v>
      </c>
      <c r="I38" s="71"/>
      <c r="J38" s="71">
        <v>25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33</v>
      </c>
      <c r="H39" s="48" t="s">
        <v>3</v>
      </c>
      <c r="I39" s="47"/>
      <c r="J39" s="47">
        <f>SUM(J35:J38)</f>
        <v>400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34</v>
      </c>
      <c r="H40" s="63" t="s">
        <v>3</v>
      </c>
      <c r="I40" s="64"/>
      <c r="J40" s="64">
        <f>0.196*J39</f>
        <v>78.400000000000006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478.4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51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36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37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38</v>
      </c>
      <c r="E49" s="18" t="s">
        <v>72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45</v>
      </c>
      <c r="E50" s="87" t="s">
        <v>49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46</v>
      </c>
      <c r="E51" s="17" t="s">
        <v>39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50</v>
      </c>
      <c r="E52" s="22" t="s">
        <v>40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47</v>
      </c>
      <c r="E53" s="17" t="s">
        <v>41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48</v>
      </c>
      <c r="E54" s="11" t="s">
        <v>42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43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14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44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2013-01-23T14:48:49Z</dcterms:modified>
</cp:coreProperties>
</file>