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QUOTE!$A$1:$K$60</definedName>
  </definedNames>
  <calcPr calcId="145621"/>
</workbook>
</file>

<file path=xl/calcChain.xml><?xml version="1.0" encoding="utf-8"?>
<calcChain xmlns="http://schemas.openxmlformats.org/spreadsheetml/2006/main">
  <c r="N28" i="1" l="1"/>
  <c r="P28" i="1" s="1"/>
  <c r="N23" i="1" l="1"/>
  <c r="P23" i="1" s="1"/>
  <c r="J23" i="1" l="1"/>
  <c r="J34" i="1" s="1"/>
  <c r="J38" i="1" s="1"/>
  <c r="J39" i="1" l="1"/>
  <c r="J40" i="1" s="1"/>
</calcChain>
</file>

<file path=xl/sharedStrings.xml><?xml version="1.0" encoding="utf-8"?>
<sst xmlns="http://schemas.openxmlformats.org/spreadsheetml/2006/main" count="87" uniqueCount="72">
  <si>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</si>
  <si>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</si>
  <si>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</si>
  <si>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</si>
  <si>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</si>
  <si>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</si>
  <si>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</si>
  <si>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</si>
  <si>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</si>
  <si>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</si>
  <si>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</si>
  <si>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</si>
  <si>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</si>
  <si>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</si>
  <si>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</si>
  <si>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</si>
  <si>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</si>
  <si>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</si>
  <si>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</si>
  <si>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</si>
  <si>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</si>
  <si>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</si>
  <si>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</si>
  <si>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</si>
  <si>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</si>
  <si>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</si>
  <si>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</si>
  <si>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</si>
  <si>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</si>
  <si>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</si>
  <si>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</si>
  <si>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</si>
  <si>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</si>
  <si>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</si>
  <si>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</si>
  <si>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</si>
  <si>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</si>
  <si>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</si>
  <si>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</si>
  <si>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</si>
  <si>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</si>
  <si>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</si>
  <si>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</si>
  <si>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</si>
  <si>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</si>
  <si>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</si>
  <si>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</si>
  <si>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</si>
  <si>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</si>
  <si>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</si>
  <si>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</si>
  <si>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</si>
  <si>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</si>
  <si>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</si>
  <si>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Mickael DUSSART</t>
  </si>
  <si>
    <t>Vallourec Mannesmann Oil &amp; Gas France</t>
  </si>
  <si>
    <t>tel : +33(0) 3 27 69 78 13</t>
  </si>
  <si>
    <t xml:space="preserve">54 Rue Anatole France  </t>
  </si>
  <si>
    <t>59620 Aulnoye-Aymeries</t>
  </si>
  <si>
    <t>France</t>
  </si>
  <si>
    <t xml:space="preserve">fax : +33(0) 3 27 69 78 28 </t>
  </si>
  <si>
    <t>A2013RH033</t>
  </si>
  <si>
    <t>Eval Kit LG16</t>
  </si>
  <si>
    <t>Kit d'évaluation comprenant:</t>
  </si>
  <si>
    <t>Un cordon avec embout USB</t>
  </si>
  <si>
    <t>Un logiciel pour PC</t>
  </si>
  <si>
    <t>3 capteurs LG16-0025D</t>
  </si>
  <si>
    <t>4-5</t>
  </si>
  <si>
    <t>LG16-0025-A ou LG16-0025-D</t>
  </si>
  <si>
    <t>Capteur LG16</t>
  </si>
  <si>
    <t>Gamme max : 1,5µl/min eau</t>
  </si>
  <si>
    <t>Livré Aulnoye-Aymeries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</si>
</sst>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7"/>
  <sheetViews>
    <sheetView tabSelected="1" zoomScaleNormal="100" workbookViewId="0">
      <selection activeCell="E11" sqref="E1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55</v>
      </c>
      <c r="F8" s="21"/>
      <c r="G8" s="21"/>
      <c r="H8" s="30" t="s">
        <v>1</v>
      </c>
      <c r="I8" s="17"/>
      <c r="J8" s="74">
        <v>41296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59</v>
      </c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54</v>
      </c>
      <c r="E12" s="8"/>
      <c r="F12" s="21"/>
      <c r="G12" s="17"/>
      <c r="H12" s="20" t="s">
        <v>27</v>
      </c>
      <c r="I12" s="20"/>
      <c r="J12" s="31" t="s">
        <v>61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56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60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/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62</v>
      </c>
      <c r="E23" s="96" t="s">
        <v>63</v>
      </c>
      <c r="F23" s="96"/>
      <c r="G23" s="97">
        <v>1</v>
      </c>
      <c r="H23" s="48">
        <v>3200</v>
      </c>
      <c r="I23" s="47"/>
      <c r="J23" s="47">
        <f>G23*H23</f>
        <v>3200</v>
      </c>
      <c r="K23" s="76" t="s">
        <v>67</v>
      </c>
      <c r="L23" s="17">
        <v>2400</v>
      </c>
      <c r="M23" s="84">
        <v>0</v>
      </c>
      <c r="N23" s="17">
        <f>L23*(1-M23)</f>
        <v>2400</v>
      </c>
      <c r="O23" s="98">
        <v>0.25</v>
      </c>
      <c r="P23" s="95">
        <f>N23/(1-O23)</f>
        <v>3200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C24" s="11"/>
      <c r="D24" s="96"/>
      <c r="E24" s="18" t="s">
        <v>66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64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65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/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>
        <v>2</v>
      </c>
      <c r="C28" s="11"/>
      <c r="D28" s="96" t="s">
        <v>68</v>
      </c>
      <c r="E28" s="96" t="s">
        <v>69</v>
      </c>
      <c r="F28" s="96"/>
      <c r="G28" s="97">
        <v>25</v>
      </c>
      <c r="H28" s="48">
        <v>590</v>
      </c>
      <c r="I28" s="47"/>
      <c r="J28" s="47"/>
      <c r="K28" s="76" t="s">
        <v>67</v>
      </c>
      <c r="L28" s="17">
        <v>440</v>
      </c>
      <c r="M28" s="84">
        <v>0</v>
      </c>
      <c r="N28" s="17">
        <f>L28*(1-M28)</f>
        <v>440</v>
      </c>
      <c r="O28" s="98">
        <v>0.25</v>
      </c>
      <c r="P28" s="95">
        <f>N28/(1-O28)</f>
        <v>586.66666666666663</v>
      </c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70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ht="15.75" customHeight="1" thickBot="1">
      <c r="A33" s="17"/>
      <c r="B33" s="58"/>
      <c r="C33" s="59"/>
      <c r="D33" s="60"/>
      <c r="E33" s="61"/>
      <c r="F33" s="62"/>
      <c r="G33" s="62"/>
      <c r="H33" s="63"/>
      <c r="I33" s="64"/>
      <c r="J33" s="64"/>
      <c r="K33" s="77"/>
    </row>
    <row r="34" spans="1:250" ht="15.75" customHeight="1">
      <c r="A34" s="17"/>
      <c r="B34" s="11"/>
      <c r="C34" s="11"/>
      <c r="D34" s="12"/>
      <c r="E34" s="21"/>
      <c r="F34" s="11"/>
      <c r="G34" s="30" t="s">
        <v>4</v>
      </c>
      <c r="H34" s="48" t="s">
        <v>3</v>
      </c>
      <c r="I34" s="47"/>
      <c r="J34" s="47">
        <f>SUM(J22:J33)</f>
        <v>3200</v>
      </c>
      <c r="K34" s="57"/>
    </row>
    <row r="35" spans="1:250" ht="15.75" customHeight="1">
      <c r="A35" s="17"/>
      <c r="B35" s="11"/>
      <c r="C35" s="11"/>
      <c r="D35" s="12"/>
      <c r="E35" s="41"/>
      <c r="F35" s="39"/>
      <c r="G35" s="40" t="s">
        <v>31</v>
      </c>
      <c r="H35" s="49" t="s">
        <v>3</v>
      </c>
      <c r="I35" s="50"/>
      <c r="J35" s="50">
        <v>0</v>
      </c>
      <c r="K35" s="55"/>
    </row>
    <row r="36" spans="1:250" ht="15.75" customHeight="1">
      <c r="A36" s="17"/>
      <c r="B36" s="11"/>
      <c r="C36" s="11"/>
      <c r="D36" s="12"/>
      <c r="E36" s="42"/>
      <c r="F36" s="43"/>
      <c r="G36" s="54" t="s">
        <v>35</v>
      </c>
      <c r="H36" s="51" t="s">
        <v>3</v>
      </c>
      <c r="I36" s="52"/>
      <c r="J36" s="52">
        <v>0</v>
      </c>
      <c r="K36" s="56"/>
    </row>
    <row r="37" spans="1:250" ht="15.75" customHeight="1" thickBot="1">
      <c r="A37" s="17"/>
      <c r="B37" s="59"/>
      <c r="C37" s="59"/>
      <c r="D37" s="58"/>
      <c r="E37" s="67"/>
      <c r="F37" s="68"/>
      <c r="G37" s="69" t="s">
        <v>32</v>
      </c>
      <c r="H37" s="70" t="s">
        <v>3</v>
      </c>
      <c r="I37" s="71"/>
      <c r="J37" s="71">
        <v>25</v>
      </c>
      <c r="K37" s="72"/>
    </row>
    <row r="38" spans="1:250" ht="15.75" customHeight="1">
      <c r="A38" s="17"/>
      <c r="B38" s="11"/>
      <c r="C38" s="11"/>
      <c r="D38" s="12"/>
      <c r="E38" s="21"/>
      <c r="F38" s="11"/>
      <c r="G38" s="29" t="s">
        <v>33</v>
      </c>
      <c r="H38" s="48" t="s">
        <v>3</v>
      </c>
      <c r="I38" s="47"/>
      <c r="J38" s="47">
        <f>SUM(J34:J37)</f>
        <v>3225</v>
      </c>
      <c r="K38" s="57"/>
    </row>
    <row r="39" spans="1:250" ht="15.75" customHeight="1" thickBot="1">
      <c r="A39" s="17"/>
      <c r="B39" s="59"/>
      <c r="C39" s="59"/>
      <c r="D39" s="58"/>
      <c r="E39" s="61"/>
      <c r="F39" s="59"/>
      <c r="G39" s="65" t="s">
        <v>34</v>
      </c>
      <c r="H39" s="63" t="s">
        <v>3</v>
      </c>
      <c r="I39" s="64"/>
      <c r="J39" s="64">
        <f>0.196*J38</f>
        <v>632.1</v>
      </c>
      <c r="K39" s="66"/>
    </row>
    <row r="40" spans="1:250" ht="15.75" customHeight="1">
      <c r="A40" s="17"/>
      <c r="B40" s="11"/>
      <c r="C40" s="11"/>
      <c r="D40" s="12"/>
      <c r="E40" s="17"/>
      <c r="F40" s="11"/>
      <c r="G40" s="53" t="s">
        <v>4</v>
      </c>
      <c r="H40" s="48" t="s">
        <v>3</v>
      </c>
      <c r="I40" s="47"/>
      <c r="J40" s="48">
        <f>SUM(J38:J39)</f>
        <v>3857.1</v>
      </c>
      <c r="K40" s="57"/>
    </row>
    <row r="41" spans="1:250" ht="15.75" customHeight="1">
      <c r="A41" s="17"/>
      <c r="B41" s="11"/>
      <c r="C41" s="11"/>
      <c r="D41" s="12"/>
      <c r="E41" s="17"/>
      <c r="F41" s="11"/>
      <c r="G41" s="53"/>
      <c r="H41" s="48"/>
      <c r="I41" s="47"/>
      <c r="J41" s="48"/>
      <c r="K41" s="57"/>
    </row>
    <row r="42" spans="1:250" s="17" customFormat="1" ht="15.75" customHeight="1">
      <c r="B42" s="26" t="s">
        <v>51</v>
      </c>
      <c r="C42" s="11"/>
      <c r="D42" s="12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 t="s">
        <v>36</v>
      </c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2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C47" s="11"/>
      <c r="D47" s="73" t="s">
        <v>37</v>
      </c>
      <c r="E47" s="11"/>
      <c r="F47" s="11"/>
      <c r="G47" s="13"/>
      <c r="H47" s="14"/>
      <c r="I47" s="11"/>
      <c r="J47" s="7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53" t="s">
        <v>38</v>
      </c>
      <c r="E48" s="18" t="s">
        <v>71</v>
      </c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45</v>
      </c>
      <c r="E49" s="87" t="s">
        <v>49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46</v>
      </c>
      <c r="E50" s="17" t="s">
        <v>39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50</v>
      </c>
      <c r="E51" s="22" t="s">
        <v>40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47</v>
      </c>
      <c r="E52" s="17" t="s">
        <v>41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53" t="s">
        <v>48</v>
      </c>
      <c r="E53" s="11" t="s">
        <v>42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43</v>
      </c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8"/>
      <c r="C58" s="8"/>
      <c r="D58" s="11"/>
      <c r="E58" s="11"/>
      <c r="F58" s="11"/>
      <c r="G58" s="23"/>
      <c r="H58" s="11"/>
      <c r="I58" s="11"/>
      <c r="J58" s="23"/>
      <c r="K58" s="24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14</v>
      </c>
      <c r="C59" s="11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44</v>
      </c>
      <c r="C60" s="8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2013-01-22T07:28:51Z</cp:lastPrinted>
  <dcterms:created xsi:type="dcterms:W3CDTF">2000-06-29T05:08:18Z</dcterms:created>
  <dcterms:modified xsi:type="dcterms:W3CDTF">2013-01-22T07:28:54Z</dcterms:modified>
</cp:coreProperties>
</file>