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40" i="1" l="1"/>
  <c r="N23" i="1" l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<sst xmlns="http://schemas.openxmlformats.org/spreadsheetml/2006/main" count="98" uniqueCount="83">
  <si>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</si>
  <si>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</si>
  <si>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</si>
  <si>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</si>
  <si>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</si>
  <si>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</si>
  <si>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</si>
  <si>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</si>
  <si>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</si>
  <si>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</si>
  <si>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</si>
  <si>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</si>
  <si>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</si>
  <si>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</si>
  <si>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</si>
  <si>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</si>
  <si>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</si>
  <si>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</si>
  <si>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</si>
  <si>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</si>
  <si>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</si>
  <si>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</si>
  <si>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</si>
  <si>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</si>
  <si>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</si>
  <si>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</si>
  <si>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</si>
  <si>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</si>
  <si>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</si>
  <si>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</si>
  <si>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</si>
  <si>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</si>
  <si>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</si>
  <si>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</si>
  <si>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</si>
  <si>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</si>
  <si>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</si>
  <si>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</si>
  <si>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</si>
  <si>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</si>
  <si>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</si>
  <si>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</si>
  <si>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</si>
  <si>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</si>
  <si>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</si>
  <si>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</si>
  <si>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</si>
  <si>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</si>
  <si>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</si>
  <si>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</si>
  <si>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</si>
  <si>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+33 9 70 61 16 19</t>
  </si>
  <si>
    <t>TEL.: +33 (0) 3 22 54 83 47        FAX: +33 (0) 9 70 61 16 19</t>
  </si>
  <si>
    <t>A2013RH031</t>
  </si>
  <si>
    <t>BOUZENARD" &lt;rbouzenard@wanadoo.fr&gt;</t>
  </si>
  <si>
    <t>Mr R.BOUZENARD</t>
  </si>
  <si>
    <t>TCM 028K-DG-SGSS-CSDS</t>
  </si>
  <si>
    <t>Débitmètre Massique Corolis</t>
  </si>
  <si>
    <t>Média:.....Coulis de glace</t>
  </si>
  <si>
    <t>Viscosity:............ à définir *</t>
  </si>
  <si>
    <t>Density:.............. à définir *</t>
  </si>
  <si>
    <t>Materière en contact : SS 316L</t>
  </si>
  <si>
    <t>Boitier:..... SS 304</t>
  </si>
  <si>
    <t>Connexion: Bride DN50 PN40 EN 1092-1 forme B1</t>
  </si>
  <si>
    <t>Température: .-20°C to +100°C</t>
  </si>
  <si>
    <t>Pression max : 100 bars</t>
  </si>
  <si>
    <t>Linéarité: 0,1%</t>
  </si>
  <si>
    <t>Avec électronique Tricor version compacte</t>
  </si>
  <si>
    <t>Afficheur LCD avec deux sorties courants, une sortie impulsion</t>
  </si>
  <si>
    <t>Une entrée état et une sortie état</t>
  </si>
  <si>
    <t>Communication : RS485</t>
  </si>
  <si>
    <t>Alimentation : 24vdc</t>
  </si>
  <si>
    <t>5</t>
  </si>
  <si>
    <t>dito</t>
  </si>
  <si>
    <t>Gamme:... 288 à 28,800 kg/h</t>
  </si>
  <si>
    <t>Gamme:..... 650-65,000 kg/h</t>
  </si>
  <si>
    <t>Offer Holtz</t>
  </si>
  <si>
    <t>OFFER-No. 1130100 dtd. 18.01.2013</t>
  </si>
  <si>
    <t>30 % à la commande, reste à 30 jours net</t>
  </si>
  <si>
    <t>D2013RH008</t>
  </si>
  <si>
    <t>TCM 065K-DQ-SGSS-CSDS</t>
  </si>
  <si>
    <t>Connexion: Bride DN65 PN40 EN 1092-1 forme B1</t>
  </si>
  <si>
    <t>Net EXW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</si>
</sst>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E60" sqref="E6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E8" s="8"/>
      <c r="F8" s="21"/>
      <c r="G8" s="21"/>
      <c r="H8" s="30" t="s">
        <v>1</v>
      </c>
      <c r="I8" s="17"/>
      <c r="J8" s="74">
        <v>41295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27</v>
      </c>
      <c r="I12" s="20"/>
      <c r="J12" s="31" t="s">
        <v>53</v>
      </c>
      <c r="K12" s="21"/>
      <c r="L12" s="17" t="s">
        <v>76</v>
      </c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28</v>
      </c>
      <c r="I13" s="21"/>
      <c r="J13" s="21" t="s">
        <v>13</v>
      </c>
      <c r="K13" s="21"/>
      <c r="L13" s="99">
        <v>41295</v>
      </c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L14" s="17" t="s">
        <v>77</v>
      </c>
    </row>
    <row r="15" spans="1:250" ht="15.75" customHeight="1">
      <c r="A15" s="17"/>
      <c r="B15" s="78" t="s">
        <v>9</v>
      </c>
      <c r="C15" s="17"/>
      <c r="D15" s="96" t="s">
        <v>54</v>
      </c>
      <c r="E15" s="8"/>
      <c r="F15" s="21"/>
      <c r="G15" s="17"/>
      <c r="H15" s="20" t="s">
        <v>7</v>
      </c>
      <c r="J15" s="83" t="s">
        <v>51</v>
      </c>
      <c r="K15" s="21"/>
      <c r="L15" s="17" t="s">
        <v>79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56</v>
      </c>
      <c r="E23" s="96" t="s">
        <v>57</v>
      </c>
      <c r="F23" s="96"/>
      <c r="G23" s="97">
        <v>1</v>
      </c>
      <c r="H23" s="48">
        <v>5272</v>
      </c>
      <c r="I23" s="47"/>
      <c r="J23" s="47">
        <f>G23*H23</f>
        <v>5272</v>
      </c>
      <c r="K23" s="76" t="s">
        <v>72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66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67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68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70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2</v>
      </c>
      <c r="C40" s="11"/>
      <c r="D40" s="96" t="s">
        <v>80</v>
      </c>
      <c r="E40" s="96" t="s">
        <v>73</v>
      </c>
      <c r="F40" s="96"/>
      <c r="G40" s="97">
        <v>1</v>
      </c>
      <c r="H40" s="48">
        <v>7324</v>
      </c>
      <c r="I40" s="47"/>
      <c r="J40" s="47">
        <f>G40*H40</f>
        <v>7324</v>
      </c>
      <c r="K40" s="76" t="s">
        <v>72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75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81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12596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31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35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32</v>
      </c>
      <c r="H48" s="70" t="s">
        <v>3</v>
      </c>
      <c r="I48" s="71"/>
      <c r="J48" s="71"/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33</v>
      </c>
      <c r="H49" s="48" t="s">
        <v>3</v>
      </c>
      <c r="I49" s="47"/>
      <c r="J49" s="47">
        <f>SUM(J45:J48)</f>
        <v>12596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34</v>
      </c>
      <c r="H50" s="63" t="s">
        <v>3</v>
      </c>
      <c r="I50" s="64"/>
      <c r="J50" s="64">
        <f>0.196*J49</f>
        <v>2468.8160000000003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15064.816000000001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50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36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37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38</v>
      </c>
      <c r="E59" s="18" t="s">
        <v>82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45</v>
      </c>
      <c r="E60" s="87" t="s">
        <v>78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46</v>
      </c>
      <c r="E61" s="17" t="s">
        <v>39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22" t="s">
        <v>40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47</v>
      </c>
      <c r="E63" s="17" t="s">
        <v>41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48</v>
      </c>
      <c r="E64" s="11" t="s">
        <v>42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43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14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44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2013-01-21T14:00:29Z</dcterms:modified>
</cp:coreProperties>
</file>